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thCOVID\"/>
    </mc:Choice>
  </mc:AlternateContent>
  <xr:revisionPtr revIDLastSave="0" documentId="13_ncr:1_{08E09060-34D7-48AA-B419-0F5143C34CB6}" xr6:coauthVersionLast="45" xr6:coauthVersionMax="45" xr10:uidLastSave="{00000000-0000-0000-0000-000000000000}"/>
  <bookViews>
    <workbookView xWindow="-120" yWindow="-120" windowWidth="29040" windowHeight="15840" xr2:uid="{F87DB37F-B0DC-4CFD-A6C0-CB97CCC8DA67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7" i="1" l="1"/>
  <c r="AE56" i="1"/>
  <c r="AE55" i="1"/>
  <c r="AE54" i="1"/>
  <c r="AE53" i="1"/>
  <c r="AE52" i="1"/>
  <c r="AE51" i="1"/>
  <c r="AE50" i="1"/>
  <c r="AE49" i="1"/>
  <c r="AE48" i="1"/>
  <c r="AE58" i="1"/>
  <c r="AE59" i="1"/>
  <c r="K49" i="1"/>
  <c r="K50" i="1"/>
  <c r="K51" i="1"/>
  <c r="K52" i="1"/>
  <c r="K53" i="1"/>
  <c r="K54" i="1"/>
  <c r="K55" i="1"/>
  <c r="K56" i="1"/>
  <c r="K57" i="1"/>
  <c r="K58" i="1"/>
  <c r="K59" i="1"/>
  <c r="K48" i="1"/>
  <c r="J60" i="1"/>
</calcChain>
</file>

<file path=xl/sharedStrings.xml><?xml version="1.0" encoding="utf-8"?>
<sst xmlns="http://schemas.openxmlformats.org/spreadsheetml/2006/main" count="51" uniqueCount="25">
  <si>
    <t>Diagnosed today</t>
  </si>
  <si>
    <t xml:space="preserve">COVID-19 in Ethiopia: National Trends </t>
  </si>
  <si>
    <t>Total COVID-19 cases</t>
  </si>
  <si>
    <t>Tested today</t>
  </si>
  <si>
    <t xml:space="preserve">Total recovered </t>
  </si>
  <si>
    <t xml:space="preserve">Total deaths </t>
  </si>
  <si>
    <t xml:space="preserve"> </t>
  </si>
  <si>
    <t>REGIONNAME</t>
  </si>
  <si>
    <t>Beneshangul Gumu</t>
  </si>
  <si>
    <t>Hareri</t>
  </si>
  <si>
    <t>Afar</t>
  </si>
  <si>
    <t>Sidama</t>
  </si>
  <si>
    <t>SNNPR</t>
  </si>
  <si>
    <t>Dire Dawa</t>
  </si>
  <si>
    <t>Gambela</t>
  </si>
  <si>
    <t>Amhara</t>
  </si>
  <si>
    <t>Somali</t>
  </si>
  <si>
    <t>Tigray</t>
  </si>
  <si>
    <t>Oromia</t>
  </si>
  <si>
    <t>Addis Ababa</t>
  </si>
  <si>
    <t xml:space="preserve">Regional Trends </t>
  </si>
  <si>
    <t>Case per million</t>
  </si>
  <si>
    <t>Date</t>
  </si>
  <si>
    <t>Population September2020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</si>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</sst>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3" fontId="0" fillId="0" borderId="0" xfId="0" applyNumberFormat="1"/>
    <xf numFmtId="16" fontId="0" fillId="0" borderId="0" xfId="0" applyNumberFormat="1"/>
    <xf numFmtId="164" fontId="0" fillId="0" borderId="0" xfId="1" applyNumberFormat="1" applyFont="1"/>
    <xf numFmtId="16" fontId="2" fillId="2" borderId="1" xfId="0" applyNumberFormat="1" applyFont="1" applyFill="1" applyBorder="1"/>
    <xf numFmtId="0" fontId="3" fillId="2" borderId="1" xfId="0" applyFont="1" applyFill="1" applyBorder="1"/>
    <xf numFmtId="164" fontId="0" fillId="0" borderId="0" xfId="0" applyNumberFormat="1"/>
    <xf numFmtId="1" fontId="0" fillId="0" borderId="0" xfId="0" applyNumberFormat="1"/>
    <xf numFmtId="0" fontId="0" fillId="0" borderId="0" xfId="0" applyFill="1" applyBorder="1"/>
    <xf numFmtId="16" fontId="3" fillId="2" borderId="1" xfId="0" applyNumberFormat="1" applyFont="1" applyFill="1" applyBorder="1"/>
    <xf numFmtId="164" fontId="3" fillId="2" borderId="1" xfId="1" applyNumberFormat="1" applyFont="1" applyFill="1" applyBorder="1"/>
    <xf numFmtId="9" fontId="0" fillId="0" borderId="0" xfId="2" applyFont="1"/>
    <xf numFmtId="0" fontId="4" fillId="0" borderId="0" xfId="0" applyFont="1"/>
    <xf numFmtId="164" fontId="3" fillId="2" borderId="2" xfId="1" applyNumberFormat="1" applyFont="1" applyFill="1" applyBorder="1"/>
    <xf numFmtId="16" fontId="6" fillId="2" borderId="3" xfId="0" applyNumberFormat="1" applyFont="1" applyFill="1" applyBorder="1"/>
    <xf numFmtId="0" fontId="5" fillId="0" borderId="4" xfId="0" applyFont="1" applyBorder="1"/>
    <xf numFmtId="0" fontId="5" fillId="0" borderId="5" xfId="0" applyFont="1" applyBorder="1"/>
    <xf numFmtId="0" fontId="6" fillId="0" borderId="0" xfId="0" applyFont="1"/>
    <xf numFmtId="16" fontId="7" fillId="0" borderId="0" xfId="0" applyNumberFormat="1" applyFont="1" applyFill="1" applyBorder="1"/>
    <xf numFmtId="0" fontId="0" fillId="0" borderId="0" xfId="0" applyFont="1" applyFill="1" applyBorder="1"/>
    <xf numFmtId="164" fontId="1" fillId="0" borderId="0" xfId="1" applyNumberFormat="1" applyFont="1" applyFill="1" applyBorder="1"/>
    <xf numFmtId="0" fontId="6" fillId="0" borderId="1" xfId="0" applyFont="1" applyFill="1" applyBorder="1"/>
    <xf numFmtId="0" fontId="0" fillId="3" borderId="0" xfId="0" applyFill="1"/>
    <xf numFmtId="0" fontId="6" fillId="3" borderId="1" xfId="0" applyFont="1" applyFill="1" applyBorder="1"/>
    <xf numFmtId="0" fontId="6" fillId="3" borderId="0" xfId="0" applyFont="1" applyFill="1" applyBorder="1"/>
    <xf numFmtId="3" fontId="0" fillId="3" borderId="0" xfId="0" applyNumberFormat="1" applyFill="1"/>
    <xf numFmtId="164" fontId="0" fillId="3" borderId="0" xfId="0" applyNumberFormat="1" applyFill="1"/>
    <xf numFmtId="164" fontId="0" fillId="3" borderId="0" xfId="1" applyNumberFormat="1" applyFont="1" applyFill="1"/>
    <xf numFmtId="16" fontId="4" fillId="0" borderId="1" xfId="0" applyNumberFormat="1" applyFont="1" applyFill="1" applyBorder="1" applyAlignment="1">
      <alignment horizontal="right"/>
    </xf>
    <xf numFmtId="164" fontId="0" fillId="0" borderId="0" xfId="1" applyNumberFormat="1" applyFont="1" applyFill="1" applyBorder="1"/>
    <xf numFmtId="3" fontId="0" fillId="0" borderId="0" xfId="0" applyNumberFormat="1" applyFont="1" applyFill="1" applyBorder="1"/>
    <xf numFmtId="0" fontId="4" fillId="3" borderId="1" xfId="0" applyFont="1" applyFill="1" applyBorder="1"/>
    <xf numFmtId="164" fontId="4" fillId="0" borderId="1" xfId="1" applyNumberFormat="1" applyFont="1" applyBorder="1"/>
    <xf numFmtId="164" fontId="0" fillId="3" borderId="0" xfId="1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COVID-19 Trends by Region/Kilil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Sheet1!$L$49</c:f>
              <c:strCache>
                <c:ptCount val="1"/>
                <c:pt idx="0">
                  <c:v>Afar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Sheet1!$N$47:$AA$47</c:f>
              <c:numCache>
                <c:formatCode>d\-mmm</c:formatCode>
                <c:ptCount val="14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</c:numCache>
            </c:numRef>
          </c:cat>
          <c:val>
            <c:numRef>
              <c:f>Sheet1!$N$49:$AA$49</c:f>
              <c:numCache>
                <c:formatCode>General</c:formatCode>
                <c:ptCount val="14"/>
                <c:pt idx="0">
                  <c:v>256</c:v>
                </c:pt>
                <c:pt idx="1">
                  <c:v>260</c:v>
                </c:pt>
                <c:pt idx="2">
                  <c:v>292</c:v>
                </c:pt>
                <c:pt idx="3">
                  <c:v>293</c:v>
                </c:pt>
                <c:pt idx="4">
                  <c:v>299</c:v>
                </c:pt>
                <c:pt idx="5">
                  <c:v>313</c:v>
                </c:pt>
                <c:pt idx="6">
                  <c:v>391</c:v>
                </c:pt>
                <c:pt idx="7">
                  <c:v>391</c:v>
                </c:pt>
                <c:pt idx="8">
                  <c:v>415</c:v>
                </c:pt>
                <c:pt idx="9">
                  <c:v>415</c:v>
                </c:pt>
                <c:pt idx="10">
                  <c:v>650</c:v>
                </c:pt>
                <c:pt idx="11">
                  <c:v>803</c:v>
                </c:pt>
                <c:pt idx="12">
                  <c:v>1408</c:v>
                </c:pt>
                <c:pt idx="13">
                  <c:v>1447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0-4A01-B613-0518C80BF7C5}"/>
            </c:ext>
          </c:extLst>
        </c:ser>
        <c:ser>
          <c:idx val="1"/>
          <c:order val="1"/>
          <c:tx>
            <c:strRef>
              <c:f>Sheet1!$L$50</c:f>
              <c:strCache>
                <c:ptCount val="1"/>
                <c:pt idx="0">
                  <c:v>Amhara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Sheet1!$N$47:$AA$47</c:f>
              <c:numCache>
                <c:formatCode>d\-mmm</c:formatCode>
                <c:ptCount val="14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</c:numCache>
            </c:numRef>
          </c:cat>
          <c:val>
            <c:numRef>
              <c:f>Sheet1!$N$50:$AA$50</c:f>
              <c:numCache>
                <c:formatCode>General</c:formatCode>
                <c:ptCount val="14"/>
                <c:pt idx="0">
                  <c:v>484</c:v>
                </c:pt>
                <c:pt idx="1">
                  <c:v>499</c:v>
                </c:pt>
                <c:pt idx="2">
                  <c:v>607</c:v>
                </c:pt>
                <c:pt idx="3">
                  <c:v>627</c:v>
                </c:pt>
                <c:pt idx="4">
                  <c:v>641</c:v>
                </c:pt>
                <c:pt idx="5">
                  <c:v>691</c:v>
                </c:pt>
                <c:pt idx="6">
                  <c:v>780</c:v>
                </c:pt>
                <c:pt idx="7">
                  <c:v>850</c:v>
                </c:pt>
                <c:pt idx="8">
                  <c:v>1195</c:v>
                </c:pt>
                <c:pt idx="9">
                  <c:v>1278</c:v>
                </c:pt>
                <c:pt idx="10">
                  <c:v>1427</c:v>
                </c:pt>
                <c:pt idx="11">
                  <c:v>1803</c:v>
                </c:pt>
                <c:pt idx="12">
                  <c:v>3388</c:v>
                </c:pt>
                <c:pt idx="13">
                  <c:v>3427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0-4A01-B613-0518C80BF7C5}"/>
            </c:ext>
          </c:extLst>
        </c:ser>
        <c:ser>
          <c:idx val="2"/>
          <c:order val="2"/>
          <c:tx>
            <c:strRef>
              <c:f>Sheet1!$L$51</c:f>
              <c:strCache>
                <c:ptCount val="1"/>
                <c:pt idx="0">
                  <c:v>Beneshangul Gumu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Sheet1!$N$47:$AA$47</c:f>
              <c:numCache>
                <c:formatCode>d\-mmm</c:formatCode>
                <c:ptCount val="14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</c:numCache>
            </c:numRef>
          </c:cat>
          <c:val>
            <c:numRef>
              <c:f>Sheet1!$N$51:$AA$51</c:f>
              <c:numCache>
                <c:formatCode>General</c:formatCode>
                <c:ptCount val="14"/>
                <c:pt idx="0">
                  <c:v>149</c:v>
                </c:pt>
                <c:pt idx="1">
                  <c:v>149</c:v>
                </c:pt>
                <c:pt idx="2">
                  <c:v>219</c:v>
                </c:pt>
                <c:pt idx="3">
                  <c:v>221</c:v>
                </c:pt>
                <c:pt idx="4">
                  <c:v>245</c:v>
                </c:pt>
                <c:pt idx="5">
                  <c:v>299</c:v>
                </c:pt>
                <c:pt idx="6">
                  <c:v>333</c:v>
                </c:pt>
                <c:pt idx="7">
                  <c:v>336</c:v>
                </c:pt>
                <c:pt idx="8">
                  <c:v>388</c:v>
                </c:pt>
                <c:pt idx="9">
                  <c:v>395</c:v>
                </c:pt>
                <c:pt idx="10">
                  <c:v>408</c:v>
                </c:pt>
                <c:pt idx="11">
                  <c:v>462</c:v>
                </c:pt>
                <c:pt idx="12">
                  <c:v>1138</c:v>
                </c:pt>
                <c:pt idx="13">
                  <c:v>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20-4A01-B613-0518C80BF7C5}"/>
            </c:ext>
          </c:extLst>
        </c:ser>
        <c:ser>
          <c:idx val="3"/>
          <c:order val="3"/>
          <c:tx>
            <c:strRef>
              <c:f>Sheet1!$L$52</c:f>
              <c:strCache>
                <c:ptCount val="1"/>
                <c:pt idx="0">
                  <c:v>Dire Dawa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Sheet1!$N$47:$AA$47</c:f>
              <c:numCache>
                <c:formatCode>d\-mmm</c:formatCode>
                <c:ptCount val="14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</c:numCache>
            </c:numRef>
          </c:cat>
          <c:val>
            <c:numRef>
              <c:f>Sheet1!$N$52:$AA$52</c:f>
              <c:numCache>
                <c:formatCode>General</c:formatCode>
                <c:ptCount val="14"/>
                <c:pt idx="0">
                  <c:v>459</c:v>
                </c:pt>
                <c:pt idx="1">
                  <c:v>484</c:v>
                </c:pt>
                <c:pt idx="2">
                  <c:v>484</c:v>
                </c:pt>
                <c:pt idx="3">
                  <c:v>484</c:v>
                </c:pt>
                <c:pt idx="4">
                  <c:v>528</c:v>
                </c:pt>
                <c:pt idx="5">
                  <c:v>548</c:v>
                </c:pt>
                <c:pt idx="6">
                  <c:v>588</c:v>
                </c:pt>
                <c:pt idx="7">
                  <c:v>624</c:v>
                </c:pt>
                <c:pt idx="8">
                  <c:v>680</c:v>
                </c:pt>
                <c:pt idx="9">
                  <c:v>711</c:v>
                </c:pt>
                <c:pt idx="10">
                  <c:v>737</c:v>
                </c:pt>
                <c:pt idx="11">
                  <c:v>797</c:v>
                </c:pt>
                <c:pt idx="12">
                  <c:v>1246</c:v>
                </c:pt>
                <c:pt idx="13">
                  <c:v>1260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20-4A01-B613-0518C80BF7C5}"/>
            </c:ext>
          </c:extLst>
        </c:ser>
        <c:ser>
          <c:idx val="4"/>
          <c:order val="4"/>
          <c:tx>
            <c:strRef>
              <c:f>Sheet1!$L$53</c:f>
              <c:strCache>
                <c:ptCount val="1"/>
                <c:pt idx="0">
                  <c:v>Gambela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Sheet1!$N$47:$AA$47</c:f>
              <c:numCache>
                <c:formatCode>d\-mmm</c:formatCode>
                <c:ptCount val="14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</c:numCache>
            </c:numRef>
          </c:cat>
          <c:val>
            <c:numRef>
              <c:f>Sheet1!$N$53:$AA$53</c:f>
              <c:numCache>
                <c:formatCode>General</c:formatCode>
                <c:ptCount val="14"/>
                <c:pt idx="0">
                  <c:v>531</c:v>
                </c:pt>
                <c:pt idx="1">
                  <c:v>536</c:v>
                </c:pt>
                <c:pt idx="2">
                  <c:v>536</c:v>
                </c:pt>
                <c:pt idx="3">
                  <c:v>536</c:v>
                </c:pt>
                <c:pt idx="4">
                  <c:v>614</c:v>
                </c:pt>
                <c:pt idx="5">
                  <c:v>637</c:v>
                </c:pt>
                <c:pt idx="6">
                  <c:v>637</c:v>
                </c:pt>
                <c:pt idx="7">
                  <c:v>637</c:v>
                </c:pt>
                <c:pt idx="8">
                  <c:v>739</c:v>
                </c:pt>
                <c:pt idx="9">
                  <c:v>739</c:v>
                </c:pt>
                <c:pt idx="10">
                  <c:v>739</c:v>
                </c:pt>
                <c:pt idx="11">
                  <c:v>712</c:v>
                </c:pt>
                <c:pt idx="12">
                  <c:v>954</c:v>
                </c:pt>
                <c:pt idx="13">
                  <c:v>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20-4A01-B613-0518C80BF7C5}"/>
            </c:ext>
          </c:extLst>
        </c:ser>
        <c:ser>
          <c:idx val="5"/>
          <c:order val="5"/>
          <c:tx>
            <c:strRef>
              <c:f>Sheet1!$L$54</c:f>
              <c:strCache>
                <c:ptCount val="1"/>
                <c:pt idx="0">
                  <c:v>Hareri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Sheet1!$N$47:$AA$47</c:f>
              <c:numCache>
                <c:formatCode>d\-mmm</c:formatCode>
                <c:ptCount val="14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</c:numCache>
            </c:numRef>
          </c:cat>
          <c:val>
            <c:numRef>
              <c:f>Sheet1!$N$54:$AA$54</c:f>
              <c:numCache>
                <c:formatCode>General</c:formatCode>
                <c:ptCount val="14"/>
                <c:pt idx="0">
                  <c:v>94</c:v>
                </c:pt>
                <c:pt idx="1">
                  <c:v>94</c:v>
                </c:pt>
                <c:pt idx="2">
                  <c:v>181</c:v>
                </c:pt>
                <c:pt idx="3">
                  <c:v>181</c:v>
                </c:pt>
                <c:pt idx="4">
                  <c:v>256</c:v>
                </c:pt>
                <c:pt idx="5">
                  <c:v>309</c:v>
                </c:pt>
                <c:pt idx="6">
                  <c:v>342</c:v>
                </c:pt>
                <c:pt idx="7">
                  <c:v>357</c:v>
                </c:pt>
                <c:pt idx="8">
                  <c:v>472</c:v>
                </c:pt>
                <c:pt idx="9">
                  <c:v>555</c:v>
                </c:pt>
                <c:pt idx="10">
                  <c:v>574</c:v>
                </c:pt>
                <c:pt idx="11">
                  <c:v>839</c:v>
                </c:pt>
                <c:pt idx="12">
                  <c:v>1505</c:v>
                </c:pt>
                <c:pt idx="13">
                  <c:v>1514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20-4A01-B613-0518C80BF7C5}"/>
            </c:ext>
          </c:extLst>
        </c:ser>
        <c:ser>
          <c:idx val="6"/>
          <c:order val="6"/>
          <c:tx>
            <c:strRef>
              <c:f>Sheet1!$L$55</c:f>
              <c:strCache>
                <c:ptCount val="1"/>
                <c:pt idx="0">
                  <c:v>Oromia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Sheet1!$N$47:$AA$47</c:f>
              <c:numCache>
                <c:formatCode>d\-mmm</c:formatCode>
                <c:ptCount val="14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</c:numCache>
            </c:numRef>
          </c:cat>
          <c:val>
            <c:numRef>
              <c:f>Sheet1!$N$55:$AA$55</c:f>
              <c:numCache>
                <c:formatCode>General</c:formatCode>
                <c:ptCount val="14"/>
                <c:pt idx="0">
                  <c:v>923</c:v>
                </c:pt>
                <c:pt idx="1">
                  <c:v>985</c:v>
                </c:pt>
                <c:pt idx="2">
                  <c:v>1506</c:v>
                </c:pt>
                <c:pt idx="3">
                  <c:v>1561</c:v>
                </c:pt>
                <c:pt idx="4">
                  <c:v>1837</c:v>
                </c:pt>
                <c:pt idx="5">
                  <c:v>2026</c:v>
                </c:pt>
                <c:pt idx="6">
                  <c:v>2180</c:v>
                </c:pt>
                <c:pt idx="7">
                  <c:v>2288</c:v>
                </c:pt>
                <c:pt idx="8">
                  <c:v>2953</c:v>
                </c:pt>
                <c:pt idx="9">
                  <c:v>3177</c:v>
                </c:pt>
                <c:pt idx="10">
                  <c:v>3557</c:v>
                </c:pt>
                <c:pt idx="11">
                  <c:v>4640</c:v>
                </c:pt>
                <c:pt idx="12">
                  <c:v>9415</c:v>
                </c:pt>
                <c:pt idx="13">
                  <c:v>9602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20-4A01-B613-0518C80BF7C5}"/>
            </c:ext>
          </c:extLst>
        </c:ser>
        <c:ser>
          <c:idx val="7"/>
          <c:order val="7"/>
          <c:tx>
            <c:strRef>
              <c:f>Sheet1!$L$56</c:f>
              <c:strCache>
                <c:ptCount val="1"/>
                <c:pt idx="0">
                  <c:v>Sidama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Sheet1!$N$47:$AA$47</c:f>
              <c:numCache>
                <c:formatCode>d\-mmm</c:formatCode>
                <c:ptCount val="14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</c:numCache>
            </c:numRef>
          </c:cat>
          <c:val>
            <c:numRef>
              <c:f>Sheet1!$N$56:$AA$56</c:f>
              <c:numCache>
                <c:formatCode>General</c:formatCode>
                <c:ptCount val="14"/>
                <c:pt idx="0">
                  <c:v>182</c:v>
                </c:pt>
                <c:pt idx="1">
                  <c:v>188</c:v>
                </c:pt>
                <c:pt idx="2">
                  <c:v>238</c:v>
                </c:pt>
                <c:pt idx="3">
                  <c:v>238</c:v>
                </c:pt>
                <c:pt idx="4">
                  <c:v>267</c:v>
                </c:pt>
                <c:pt idx="5">
                  <c:v>366</c:v>
                </c:pt>
                <c:pt idx="6">
                  <c:v>406</c:v>
                </c:pt>
                <c:pt idx="7">
                  <c:v>430</c:v>
                </c:pt>
                <c:pt idx="8">
                  <c:v>658</c:v>
                </c:pt>
                <c:pt idx="9">
                  <c:v>721</c:v>
                </c:pt>
                <c:pt idx="10">
                  <c:v>774</c:v>
                </c:pt>
                <c:pt idx="11">
                  <c:v>1068</c:v>
                </c:pt>
                <c:pt idx="12">
                  <c:v>1897</c:v>
                </c:pt>
                <c:pt idx="13">
                  <c:v>1897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D20-4A01-B613-0518C80BF7C5}"/>
            </c:ext>
          </c:extLst>
        </c:ser>
        <c:ser>
          <c:idx val="8"/>
          <c:order val="8"/>
          <c:tx>
            <c:strRef>
              <c:f>Sheet1!$L$57</c:f>
              <c:strCache>
                <c:ptCount val="1"/>
                <c:pt idx="0">
                  <c:v>SNNPR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Sheet1!$N$47:$AA$47</c:f>
              <c:numCache>
                <c:formatCode>d\-mmm</c:formatCode>
                <c:ptCount val="14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</c:numCache>
            </c:numRef>
          </c:cat>
          <c:val>
            <c:numRef>
              <c:f>Sheet1!$N$57:$AA$57</c:f>
              <c:numCache>
                <c:formatCode>General</c:formatCode>
                <c:ptCount val="14"/>
                <c:pt idx="0">
                  <c:v>83</c:v>
                </c:pt>
                <c:pt idx="1">
                  <c:v>90</c:v>
                </c:pt>
                <c:pt idx="2">
                  <c:v>210</c:v>
                </c:pt>
                <c:pt idx="3">
                  <c:v>234</c:v>
                </c:pt>
                <c:pt idx="4">
                  <c:v>370</c:v>
                </c:pt>
                <c:pt idx="5">
                  <c:v>393</c:v>
                </c:pt>
                <c:pt idx="6">
                  <c:v>429</c:v>
                </c:pt>
                <c:pt idx="7">
                  <c:v>432</c:v>
                </c:pt>
                <c:pt idx="8">
                  <c:v>488</c:v>
                </c:pt>
                <c:pt idx="9">
                  <c:v>503</c:v>
                </c:pt>
                <c:pt idx="10">
                  <c:v>567</c:v>
                </c:pt>
                <c:pt idx="11">
                  <c:v>833</c:v>
                </c:pt>
                <c:pt idx="12">
                  <c:v>2211</c:v>
                </c:pt>
                <c:pt idx="13">
                  <c:v>2242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D20-4A01-B613-0518C80BF7C5}"/>
            </c:ext>
          </c:extLst>
        </c:ser>
        <c:ser>
          <c:idx val="9"/>
          <c:order val="9"/>
          <c:tx>
            <c:strRef>
              <c:f>Sheet1!$L$58</c:f>
              <c:strCache>
                <c:ptCount val="1"/>
                <c:pt idx="0">
                  <c:v>Somali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Sheet1!$N$47:$AA$47</c:f>
              <c:numCache>
                <c:formatCode>d\-mmm</c:formatCode>
                <c:ptCount val="14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</c:numCache>
            </c:numRef>
          </c:cat>
          <c:val>
            <c:numRef>
              <c:f>Sheet1!$N$58:$AA$58</c:f>
              <c:numCache>
                <c:formatCode>General</c:formatCode>
                <c:ptCount val="14"/>
                <c:pt idx="0">
                  <c:v>651</c:v>
                </c:pt>
                <c:pt idx="1">
                  <c:v>673</c:v>
                </c:pt>
                <c:pt idx="2">
                  <c:v>711</c:v>
                </c:pt>
                <c:pt idx="3">
                  <c:v>730</c:v>
                </c:pt>
                <c:pt idx="4">
                  <c:v>769</c:v>
                </c:pt>
                <c:pt idx="5">
                  <c:v>795</c:v>
                </c:pt>
                <c:pt idx="6">
                  <c:v>814</c:v>
                </c:pt>
                <c:pt idx="7">
                  <c:v>821</c:v>
                </c:pt>
                <c:pt idx="8">
                  <c:v>866</c:v>
                </c:pt>
                <c:pt idx="9">
                  <c:v>901</c:v>
                </c:pt>
                <c:pt idx="10">
                  <c:v>933</c:v>
                </c:pt>
                <c:pt idx="11">
                  <c:v>1007</c:v>
                </c:pt>
                <c:pt idx="12">
                  <c:v>1375</c:v>
                </c:pt>
                <c:pt idx="13">
                  <c:v>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20-4A01-B613-0518C80BF7C5}"/>
            </c:ext>
          </c:extLst>
        </c:ser>
        <c:ser>
          <c:idx val="10"/>
          <c:order val="10"/>
          <c:tx>
            <c:strRef>
              <c:f>Sheet1!$L$59</c:f>
              <c:strCache>
                <c:ptCount val="1"/>
                <c:pt idx="0">
                  <c:v>Tigray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Sheet1!$N$47:$AA$47</c:f>
              <c:numCache>
                <c:formatCode>d\-mmm</c:formatCode>
                <c:ptCount val="14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</c:numCache>
            </c:numRef>
          </c:cat>
          <c:val>
            <c:numRef>
              <c:f>Sheet1!$N$59:$AA$59</c:f>
              <c:numCache>
                <c:formatCode>General</c:formatCode>
                <c:ptCount val="14"/>
                <c:pt idx="0">
                  <c:v>713</c:v>
                </c:pt>
                <c:pt idx="1">
                  <c:v>727</c:v>
                </c:pt>
                <c:pt idx="2">
                  <c:v>860</c:v>
                </c:pt>
                <c:pt idx="3">
                  <c:v>897</c:v>
                </c:pt>
                <c:pt idx="4">
                  <c:v>1019</c:v>
                </c:pt>
                <c:pt idx="5">
                  <c:v>1089</c:v>
                </c:pt>
                <c:pt idx="6">
                  <c:v>1189</c:v>
                </c:pt>
                <c:pt idx="7">
                  <c:v>1254</c:v>
                </c:pt>
                <c:pt idx="8">
                  <c:v>1770</c:v>
                </c:pt>
                <c:pt idx="9">
                  <c:v>1962</c:v>
                </c:pt>
                <c:pt idx="10">
                  <c:v>2394</c:v>
                </c:pt>
                <c:pt idx="11">
                  <c:v>3048</c:v>
                </c:pt>
                <c:pt idx="12">
                  <c:v>5403</c:v>
                </c:pt>
                <c:pt idx="13">
                  <c:v>5433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9-4826-9E98-E9B8A331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309903"/>
        <c:axId val="673562159"/>
      </c:lineChart>
      <c:dateAx>
        <c:axId val="674309903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562159"/>
        <c:crosses val="autoZero"/>
        <c:auto val="1"/>
        <c:lblOffset val="100"/>
        <c:baseTimeUnit val="days"/>
      </c:dateAx>
      <c:valAx>
        <c:axId val="67356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0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COVID19</a:t>
            </a:r>
            <a:r>
              <a:rPr lang="en-US" sz="1400" b="1" baseline="0"/>
              <a:t> cases </a:t>
            </a:r>
            <a:r>
              <a:rPr lang="en-US" sz="1400" b="1"/>
              <a:t>per million inhabitants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Sheet1!$K$47</c:f>
              <c:strCache>
                <c:ptCount val="1"/>
                <c:pt idx="0">
                  <c:v>Case per million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Sheet1!$I$48:$I$59</c:f>
              <c:strCache>
                <c:ptCount val="12"/>
                <c:pt idx="0">
                  <c:v>Addis Ababa</c:v>
                </c:pt>
                <c:pt idx="1">
                  <c:v>Afar</c:v>
                </c:pt>
                <c:pt idx="2">
                  <c:v>Amhara</c:v>
                </c:pt>
                <c:pt idx="3">
                  <c:v>Beneshangul Gumu</c:v>
                </c:pt>
                <c:pt idx="4">
                  <c:v>Dire Dawa</c:v>
                </c:pt>
                <c:pt idx="5">
                  <c:v>Gambela</c:v>
                </c:pt>
                <c:pt idx="6">
                  <c:v>Hareri</c:v>
                </c:pt>
                <c:pt idx="7">
                  <c:v>Oromia</c:v>
                </c:pt>
                <c:pt idx="8">
                  <c:v>Sidama</c:v>
                </c:pt>
                <c:pt idx="9">
                  <c:v>SNNPR</c:v>
                </c:pt>
                <c:pt idx="10">
                  <c:v>Somali</c:v>
                </c:pt>
                <c:pt idx="11">
                  <c:v>Tigray</c:v>
                </c:pt>
              </c:strCache>
            </c:strRef>
          </c:cat>
          <c:val>
            <c:numRef>
              <c:f>Sheet1!$K$48:$K$59</c:f>
              <c:numCache>
                <c:formatCode>0</c:formatCode>
                <c:ptCount val="12"/>
                <c:pt idx="0">
                  <c:v>8170.3748432347074</c:v>
                </c:pt>
                <c:pt idx="1">
                  <c:v>622.85837138461238</c:v>
                </c:pt>
                <c:pt idx="2">
                  <c:v>115.73386921621868</c:v>
                </c:pt>
                <c:pt idx="3">
                  <c:v>1118.7078825651638</c:v>
                </c:pt>
                <c:pt idx="4">
                  <c:v>2204.7751253235938</c:v>
                </c:pt>
                <c:pt idx="5">
                  <c:v>2110.1106149180841</c:v>
                </c:pt>
                <c:pt idx="6">
                  <c:v>6657.6718055340516</c:v>
                </c:pt>
                <c:pt idx="7">
                  <c:v>238.67764220459554</c:v>
                </c:pt>
                <c:pt idx="8">
                  <c:v>441.08185730571762</c:v>
                </c:pt>
                <c:pt idx="9">
                  <c:v>124.63692660108281</c:v>
                </c:pt>
                <c:pt idx="10">
                  <c:v>202.75346579401577</c:v>
                </c:pt>
                <c:pt idx="11">
                  <c:v>810.21406566407859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8-463D-A26D-A37AF0A74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257727"/>
        <c:axId val="681791695"/>
      </c:barChart>
      <c:catAx>
        <c:axId val="838257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1791695"/>
        <c:crosses val="autoZero"/>
        <c:auto val="1"/>
        <c:lblAlgn val="ctr"/>
        <c:lblOffset val="100"/>
        <c:noMultiLvlLbl val="0"/>
      </c:catAx>
      <c:valAx>
        <c:axId val="68179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8257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COVID-19</a:t>
            </a:r>
            <a:r>
              <a:rPr lang="en-US" b="1" baseline="0"/>
              <a:t> Daily Trends: </a:t>
            </a:r>
            <a:r>
              <a:rPr lang="en-US" b="1"/>
              <a:t>Addis Ababa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Sheet1!$L$48</c:f>
              <c:strCache>
                <c:ptCount val="1"/>
                <c:pt idx="0">
                  <c:v>Addis Ababa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Sheet1!$N$47:$AA$47</c:f>
              <c:numCache>
                <c:formatCode>d\-mmm</c:formatCode>
                <c:ptCount val="14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</c:numCache>
            </c:numRef>
          </c:cat>
          <c:val>
            <c:numRef>
              <c:f>Sheet1!$N$48:$AA$48</c:f>
              <c:numCache>
                <c:formatCode>_(* #,##0_);_(* \(#,##0\);_(* "-"??_);_(@_)</c:formatCode>
                <c:ptCount val="14"/>
                <c:pt idx="0">
                  <c:v>10583</c:v>
                </c:pt>
                <c:pt idx="1">
                  <c:v>11076</c:v>
                </c:pt>
                <c:pt idx="2">
                  <c:v>13826</c:v>
                </c:pt>
                <c:pt idx="3">
                  <c:v>14005</c:v>
                </c:pt>
                <c:pt idx="4">
                  <c:v>14607</c:v>
                </c:pt>
                <c:pt idx="5">
                  <c:v>15352</c:v>
                </c:pt>
                <c:pt idx="6">
                  <c:v>16086</c:v>
                </c:pt>
                <c:pt idx="7">
                  <c:v>16698</c:v>
                </c:pt>
                <c:pt idx="8">
                  <c:v>19207</c:v>
                </c:pt>
                <c:pt idx="9" formatCode="General">
                  <c:v>19881</c:v>
                </c:pt>
                <c:pt idx="10" formatCode="General">
                  <c:v>21266</c:v>
                </c:pt>
                <c:pt idx="11" formatCode="General">
                  <c:v>24659</c:v>
                </c:pt>
                <c:pt idx="12" formatCode="General">
                  <c:v>36939</c:v>
                </c:pt>
                <c:pt idx="13" formatCode="General">
                  <c:v>37278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C-4F66-8E35-C61E1B2E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628288"/>
        <c:axId val="1876631616"/>
      </c:lineChart>
      <c:dateAx>
        <c:axId val="18156282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631616"/>
        <c:crosses val="autoZero"/>
        <c:auto val="1"/>
        <c:lblOffset val="100"/>
        <c:baseTimeUnit val="days"/>
      </c:dateAx>
      <c:valAx>
        <c:axId val="18766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562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% Regional Increase Between August 19 and September 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Sheet1!$AB$48:$AB$60</c:f>
              <c:numCache>
                <c:formatCode>General</c:formatCode>
                <c:ptCount val="13"/>
              </c:numCache>
            </c:numRef>
          </c:cat>
          <c:val>
            <c:numRef>
              <c:f>Sheet1!$AC$48:$AC$60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D257-40DE-A9CB-C76DB5184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69225200"/>
        <c:axId val="811093472"/>
      </c:barChart>
      <c:catAx>
        <c:axId val="969225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1093472"/>
        <c:crosses val="autoZero"/>
        <c:auto val="0"/>
        <c:lblAlgn val="ctr"/>
        <c:lblOffset val="100"/>
        <c:noMultiLvlLbl val="0"/>
      </c:catAx>
      <c:valAx>
        <c:axId val="811093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922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 Deaths and Recoveries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Sheet1!$G$2</c:f>
              <c:strCache>
                <c:ptCount val="1"/>
                <c:pt idx="0">
                  <c:v>Total recovered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Sheet1!$F$3:$F$54</c:f>
              <c:numCache>
                <c:formatCode>d\-mmm</c:formatCode>
                <c:ptCount val="52"/>
                <c:pt idx="0">
                  <c:v>44095</c:v>
                </c:pt>
                <c:pt idx="1">
                  <c:v>44094</c:v>
                </c:pt>
                <c:pt idx="2">
                  <c:v>44093</c:v>
                </c:pt>
                <c:pt idx="3">
                  <c:v>44092</c:v>
                </c:pt>
                <c:pt idx="4">
                  <c:v>44091</c:v>
                </c:pt>
                <c:pt idx="5">
                  <c:v>44090</c:v>
                </c:pt>
                <c:pt idx="6">
                  <c:v>44089</c:v>
                </c:pt>
                <c:pt idx="7">
                  <c:v>44088</c:v>
                </c:pt>
                <c:pt idx="8">
                  <c:v>44087</c:v>
                </c:pt>
                <c:pt idx="9">
                  <c:v>44086</c:v>
                </c:pt>
                <c:pt idx="10">
                  <c:v>44085</c:v>
                </c:pt>
                <c:pt idx="11">
                  <c:v>44084</c:v>
                </c:pt>
                <c:pt idx="12">
                  <c:v>44083</c:v>
                </c:pt>
                <c:pt idx="13">
                  <c:v>44082</c:v>
                </c:pt>
                <c:pt idx="14">
                  <c:v>44081</c:v>
                </c:pt>
                <c:pt idx="15">
                  <c:v>44080</c:v>
                </c:pt>
                <c:pt idx="16">
                  <c:v>44079</c:v>
                </c:pt>
                <c:pt idx="17">
                  <c:v>44078</c:v>
                </c:pt>
                <c:pt idx="18">
                  <c:v>44077</c:v>
                </c:pt>
                <c:pt idx="19">
                  <c:v>44076</c:v>
                </c:pt>
                <c:pt idx="20">
                  <c:v>44075</c:v>
                </c:pt>
                <c:pt idx="21">
                  <c:v>44074</c:v>
                </c:pt>
                <c:pt idx="22">
                  <c:v>44073</c:v>
                </c:pt>
                <c:pt idx="23">
                  <c:v>44072</c:v>
                </c:pt>
                <c:pt idx="24">
                  <c:v>44071</c:v>
                </c:pt>
                <c:pt idx="25">
                  <c:v>44070</c:v>
                </c:pt>
                <c:pt idx="26">
                  <c:v>44069</c:v>
                </c:pt>
                <c:pt idx="27">
                  <c:v>44068</c:v>
                </c:pt>
                <c:pt idx="28">
                  <c:v>44067</c:v>
                </c:pt>
                <c:pt idx="29">
                  <c:v>44066</c:v>
                </c:pt>
                <c:pt idx="30">
                  <c:v>44065</c:v>
                </c:pt>
                <c:pt idx="31">
                  <c:v>44064</c:v>
                </c:pt>
                <c:pt idx="32">
                  <c:v>44063</c:v>
                </c:pt>
                <c:pt idx="33">
                  <c:v>44062</c:v>
                </c:pt>
                <c:pt idx="34">
                  <c:v>44061</c:v>
                </c:pt>
                <c:pt idx="35">
                  <c:v>44060</c:v>
                </c:pt>
                <c:pt idx="36">
                  <c:v>44059</c:v>
                </c:pt>
                <c:pt idx="37">
                  <c:v>44058</c:v>
                </c:pt>
                <c:pt idx="38">
                  <c:v>44057</c:v>
                </c:pt>
                <c:pt idx="39">
                  <c:v>44056</c:v>
                </c:pt>
                <c:pt idx="40">
                  <c:v>44055</c:v>
                </c:pt>
                <c:pt idx="41">
                  <c:v>44054</c:v>
                </c:pt>
                <c:pt idx="42">
                  <c:v>44053</c:v>
                </c:pt>
                <c:pt idx="43">
                  <c:v>44052</c:v>
                </c:pt>
                <c:pt idx="44">
                  <c:v>44051</c:v>
                </c:pt>
                <c:pt idx="45">
                  <c:v>44050</c:v>
                </c:pt>
                <c:pt idx="46">
                  <c:v>44049</c:v>
                </c:pt>
                <c:pt idx="47">
                  <c:v>44048</c:v>
                </c:pt>
                <c:pt idx="48">
                  <c:v>44047</c:v>
                </c:pt>
                <c:pt idx="49">
                  <c:v>44046</c:v>
                </c:pt>
                <c:pt idx="50">
                  <c:v>44045</c:v>
                </c:pt>
                <c:pt idx="51">
                  <c:v>44044</c:v>
                </c:pt>
              </c:numCache>
            </c:numRef>
          </c:cat>
          <c:val>
            <c:numRef>
              <c:f>Sheet1!$G$3:$G$54</c:f>
              <c:numCache>
                <c:formatCode>_(* #,##0_);_(* \(#,##0\);_(* "-"??_);_(@_)</c:formatCode>
                <c:ptCount val="52"/>
                <c:pt idx="0">
                  <c:v>28634</c:v>
                </c:pt>
                <c:pt idx="1">
                  <c:v>28314</c:v>
                </c:pt>
                <c:pt idx="2">
                  <c:v>27939</c:v>
                </c:pt>
                <c:pt idx="3">
                  <c:v>27638</c:v>
                </c:pt>
                <c:pt idx="4">
                  <c:v>27085</c:v>
                </c:pt>
                <c:pt idx="5">
                  <c:v>26665</c:v>
                </c:pt>
                <c:pt idx="6">
                  <c:v>25988</c:v>
                </c:pt>
                <c:pt idx="7">
                  <c:v>25333</c:v>
                </c:pt>
                <c:pt idx="8">
                  <c:v>24983</c:v>
                </c:pt>
                <c:pt idx="9">
                  <c:v>24493</c:v>
                </c:pt>
                <c:pt idx="10" formatCode="General">
                  <c:v>24024</c:v>
                </c:pt>
                <c:pt idx="11" formatCode="General">
                  <c:v>23640</c:v>
                </c:pt>
                <c:pt idx="12" formatCode="General">
                  <c:v>23054</c:v>
                </c:pt>
                <c:pt idx="13" formatCode="General">
                  <c:v>22677</c:v>
                </c:pt>
                <c:pt idx="14" formatCode="General">
                  <c:v>21789</c:v>
                </c:pt>
                <c:pt idx="15" formatCode="#,##0">
                  <c:v>21307</c:v>
                </c:pt>
                <c:pt idx="16">
                  <c:v>20776</c:v>
                </c:pt>
                <c:pt idx="17">
                  <c:v>20612</c:v>
                </c:pt>
                <c:pt idx="18">
                  <c:v>20283</c:v>
                </c:pt>
                <c:pt idx="19" formatCode="General">
                  <c:v>19903</c:v>
                </c:pt>
                <c:pt idx="20" formatCode="General">
                  <c:v>19487</c:v>
                </c:pt>
                <c:pt idx="21" formatCode="General">
                  <c:v>18994</c:v>
                </c:pt>
                <c:pt idx="22" formatCode="General">
                  <c:v>18382</c:v>
                </c:pt>
                <c:pt idx="23" formatCode="General">
                  <c:v>18116</c:v>
                </c:pt>
                <c:pt idx="24" formatCode="General">
                  <c:v>17415</c:v>
                </c:pt>
                <c:pt idx="25" formatCode="General">
                  <c:v>16829</c:v>
                </c:pt>
                <c:pt idx="26" formatCode="General">
                  <c:v>16311</c:v>
                </c:pt>
                <c:pt idx="27" formatCode="General">
                  <c:v>15796</c:v>
                </c:pt>
                <c:pt idx="28" formatCode="General">
                  <c:v>15262</c:v>
                </c:pt>
                <c:pt idx="29" formatCode="General">
                  <c:v>14995</c:v>
                </c:pt>
                <c:pt idx="30" formatCode="General">
                  <c:v>14480</c:v>
                </c:pt>
                <c:pt idx="31" formatCode="#,##0">
                  <c:v>13913</c:v>
                </c:pt>
                <c:pt idx="32" formatCode="#,##0">
                  <c:v>13536</c:v>
                </c:pt>
                <c:pt idx="33" formatCode="General">
                  <c:v>13308</c:v>
                </c:pt>
                <c:pt idx="34" formatCode="General">
                  <c:v>12938</c:v>
                </c:pt>
                <c:pt idx="35" formatCode="General">
                  <c:v>12542</c:v>
                </c:pt>
                <c:pt idx="36" formatCode="General">
                  <c:v>12359</c:v>
                </c:pt>
                <c:pt idx="37" formatCode="General">
                  <c:v>12037</c:v>
                </c:pt>
                <c:pt idx="38" formatCode="General">
                  <c:v>11660</c:v>
                </c:pt>
                <c:pt idx="39" formatCode="General">
                  <c:v>11428</c:v>
                </c:pt>
                <c:pt idx="40" formatCode="General">
                  <c:v>11034</c:v>
                </c:pt>
                <c:pt idx="41" formatCode="General">
                  <c:v>10696</c:v>
                </c:pt>
                <c:pt idx="42" formatCode="General">
                  <c:v>10411</c:v>
                </c:pt>
                <c:pt idx="43" formatCode="General">
                  <c:v>10296</c:v>
                </c:pt>
                <c:pt idx="44" formatCode="General">
                  <c:v>9707</c:v>
                </c:pt>
                <c:pt idx="45" formatCode="General">
                  <c:v>9415</c:v>
                </c:pt>
                <c:pt idx="46" formatCode="General">
                  <c:v>9027</c:v>
                </c:pt>
                <c:pt idx="47" formatCode="General">
                  <c:v>8598</c:v>
                </c:pt>
                <c:pt idx="48" formatCode="General">
                  <c:v>8240</c:v>
                </c:pt>
                <c:pt idx="49" formatCode="General">
                  <c:v>7931</c:v>
                </c:pt>
                <c:pt idx="50" formatCode="General">
                  <c:v>7601</c:v>
                </c:pt>
                <c:pt idx="51" formatCode="General">
                  <c:v>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42297343"/>
        <c:axId val="2021281887"/>
      </c:barChart>
      <c:lineChart>
        <c:grouping val="standard"/>
        <c:varyColors val="0"/>
        <c:ser>
          <c:idx val="1"/>
          <c:order val="1"/>
          <c:tx>
            <c:strRef>
              <c:f>Sheet1!$H$2</c:f>
              <c:strCache>
                <c:ptCount val="1"/>
                <c:pt idx="0">
                  <c:v>Total deaths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Sheet1!$F$3:$F$54</c:f>
              <c:numCache>
                <c:formatCode>d\-mmm</c:formatCode>
                <c:ptCount val="52"/>
                <c:pt idx="0">
                  <c:v>44095</c:v>
                </c:pt>
                <c:pt idx="1">
                  <c:v>44094</c:v>
                </c:pt>
                <c:pt idx="2">
                  <c:v>44093</c:v>
                </c:pt>
                <c:pt idx="3">
                  <c:v>44092</c:v>
                </c:pt>
                <c:pt idx="4">
                  <c:v>44091</c:v>
                </c:pt>
                <c:pt idx="5">
                  <c:v>44090</c:v>
                </c:pt>
                <c:pt idx="6">
                  <c:v>44089</c:v>
                </c:pt>
                <c:pt idx="7">
                  <c:v>44088</c:v>
                </c:pt>
                <c:pt idx="8">
                  <c:v>44087</c:v>
                </c:pt>
                <c:pt idx="9">
                  <c:v>44086</c:v>
                </c:pt>
                <c:pt idx="10">
                  <c:v>44085</c:v>
                </c:pt>
                <c:pt idx="11">
                  <c:v>44084</c:v>
                </c:pt>
                <c:pt idx="12">
                  <c:v>44083</c:v>
                </c:pt>
                <c:pt idx="13">
                  <c:v>44082</c:v>
                </c:pt>
                <c:pt idx="14">
                  <c:v>44081</c:v>
                </c:pt>
                <c:pt idx="15">
                  <c:v>44080</c:v>
                </c:pt>
                <c:pt idx="16">
                  <c:v>44079</c:v>
                </c:pt>
                <c:pt idx="17">
                  <c:v>44078</c:v>
                </c:pt>
                <c:pt idx="18">
                  <c:v>44077</c:v>
                </c:pt>
                <c:pt idx="19">
                  <c:v>44076</c:v>
                </c:pt>
                <c:pt idx="20">
                  <c:v>44075</c:v>
                </c:pt>
                <c:pt idx="21">
                  <c:v>44074</c:v>
                </c:pt>
                <c:pt idx="22">
                  <c:v>44073</c:v>
                </c:pt>
                <c:pt idx="23">
                  <c:v>44072</c:v>
                </c:pt>
                <c:pt idx="24">
                  <c:v>44071</c:v>
                </c:pt>
                <c:pt idx="25">
                  <c:v>44070</c:v>
                </c:pt>
                <c:pt idx="26">
                  <c:v>44069</c:v>
                </c:pt>
                <c:pt idx="27">
                  <c:v>44068</c:v>
                </c:pt>
                <c:pt idx="28">
                  <c:v>44067</c:v>
                </c:pt>
                <c:pt idx="29">
                  <c:v>44066</c:v>
                </c:pt>
                <c:pt idx="30">
                  <c:v>44065</c:v>
                </c:pt>
                <c:pt idx="31">
                  <c:v>44064</c:v>
                </c:pt>
                <c:pt idx="32">
                  <c:v>44063</c:v>
                </c:pt>
                <c:pt idx="33">
                  <c:v>44062</c:v>
                </c:pt>
                <c:pt idx="34">
                  <c:v>44061</c:v>
                </c:pt>
                <c:pt idx="35">
                  <c:v>44060</c:v>
                </c:pt>
                <c:pt idx="36">
                  <c:v>44059</c:v>
                </c:pt>
                <c:pt idx="37">
                  <c:v>44058</c:v>
                </c:pt>
                <c:pt idx="38">
                  <c:v>44057</c:v>
                </c:pt>
                <c:pt idx="39">
                  <c:v>44056</c:v>
                </c:pt>
                <c:pt idx="40">
                  <c:v>44055</c:v>
                </c:pt>
                <c:pt idx="41">
                  <c:v>44054</c:v>
                </c:pt>
                <c:pt idx="42">
                  <c:v>44053</c:v>
                </c:pt>
                <c:pt idx="43">
                  <c:v>44052</c:v>
                </c:pt>
                <c:pt idx="44">
                  <c:v>44051</c:v>
                </c:pt>
                <c:pt idx="45">
                  <c:v>44050</c:v>
                </c:pt>
                <c:pt idx="46">
                  <c:v>44049</c:v>
                </c:pt>
                <c:pt idx="47">
                  <c:v>44048</c:v>
                </c:pt>
                <c:pt idx="48">
                  <c:v>44047</c:v>
                </c:pt>
                <c:pt idx="49">
                  <c:v>44046</c:v>
                </c:pt>
                <c:pt idx="50">
                  <c:v>44045</c:v>
                </c:pt>
                <c:pt idx="51">
                  <c:v>44044</c:v>
                </c:pt>
              </c:numCache>
            </c:numRef>
          </c:cat>
          <c:val>
            <c:numRef>
              <c:f>Sheet1!$H$3:$H$54</c:f>
              <c:numCache>
                <c:formatCode>_(* #,##0_);_(* \(#,##0\);_(* "-"??_);_(@_)</c:formatCode>
                <c:ptCount val="52"/>
                <c:pt idx="0">
                  <c:v>1108</c:v>
                </c:pt>
                <c:pt idx="1">
                  <c:v>1096</c:v>
                </c:pt>
                <c:pt idx="2">
                  <c:v>1089</c:v>
                </c:pt>
                <c:pt idx="3">
                  <c:v>1072</c:v>
                </c:pt>
                <c:pt idx="4">
                  <c:v>1060</c:v>
                </c:pt>
                <c:pt idx="5">
                  <c:v>1045</c:v>
                </c:pt>
                <c:pt idx="6">
                  <c:v>1035</c:v>
                </c:pt>
                <c:pt idx="7">
                  <c:v>1022</c:v>
                </c:pt>
                <c:pt idx="8">
                  <c:v>1013</c:v>
                </c:pt>
                <c:pt idx="9">
                  <c:v>996</c:v>
                </c:pt>
                <c:pt idx="10" formatCode="General">
                  <c:v>986</c:v>
                </c:pt>
                <c:pt idx="11" formatCode="General">
                  <c:v>974</c:v>
                </c:pt>
                <c:pt idx="12" formatCode="General">
                  <c:v>966</c:v>
                </c:pt>
                <c:pt idx="13" formatCode="General">
                  <c:v>949</c:v>
                </c:pt>
                <c:pt idx="14" formatCode="General">
                  <c:v>933</c:v>
                </c:pt>
                <c:pt idx="15" formatCode="General">
                  <c:v>918</c:v>
                </c:pt>
                <c:pt idx="16" formatCode="General">
                  <c:v>897</c:v>
                </c:pt>
                <c:pt idx="17" formatCode="General">
                  <c:v>880</c:v>
                </c:pt>
                <c:pt idx="18" formatCode="General">
                  <c:v>856</c:v>
                </c:pt>
                <c:pt idx="19" formatCode="General">
                  <c:v>846</c:v>
                </c:pt>
                <c:pt idx="20" formatCode="General">
                  <c:v>828</c:v>
                </c:pt>
                <c:pt idx="21" formatCode="General">
                  <c:v>809</c:v>
                </c:pt>
                <c:pt idx="22" formatCode="General">
                  <c:v>793</c:v>
                </c:pt>
                <c:pt idx="23" formatCode="General">
                  <c:v>770</c:v>
                </c:pt>
                <c:pt idx="24" formatCode="General">
                  <c:v>758</c:v>
                </c:pt>
                <c:pt idx="25" formatCode="General">
                  <c:v>745</c:v>
                </c:pt>
                <c:pt idx="26" formatCode="General">
                  <c:v>725</c:v>
                </c:pt>
                <c:pt idx="27" formatCode="General">
                  <c:v>709</c:v>
                </c:pt>
                <c:pt idx="28" formatCode="General">
                  <c:v>692</c:v>
                </c:pt>
                <c:pt idx="29" formatCode="General">
                  <c:v>678</c:v>
                </c:pt>
                <c:pt idx="30" formatCode="General">
                  <c:v>662</c:v>
                </c:pt>
                <c:pt idx="31" formatCode="General">
                  <c:v>637</c:v>
                </c:pt>
                <c:pt idx="32" formatCode="General">
                  <c:v>620</c:v>
                </c:pt>
                <c:pt idx="33" formatCode="General">
                  <c:v>600</c:v>
                </c:pt>
                <c:pt idx="34" formatCode="General">
                  <c:v>572</c:v>
                </c:pt>
                <c:pt idx="35" formatCode="General">
                  <c:v>544</c:v>
                </c:pt>
                <c:pt idx="36" formatCode="General">
                  <c:v>528</c:v>
                </c:pt>
                <c:pt idx="37" formatCode="General">
                  <c:v>509</c:v>
                </c:pt>
                <c:pt idx="38" formatCode="General">
                  <c:v>492</c:v>
                </c:pt>
                <c:pt idx="39" formatCode="General">
                  <c:v>479</c:v>
                </c:pt>
                <c:pt idx="40" formatCode="General">
                  <c:v>463</c:v>
                </c:pt>
                <c:pt idx="41" formatCode="General">
                  <c:v>440</c:v>
                </c:pt>
                <c:pt idx="42" formatCode="General">
                  <c:v>420</c:v>
                </c:pt>
                <c:pt idx="43" formatCode="General">
                  <c:v>407</c:v>
                </c:pt>
                <c:pt idx="44" formatCode="General">
                  <c:v>390</c:v>
                </c:pt>
                <c:pt idx="45" formatCode="General">
                  <c:v>380</c:v>
                </c:pt>
                <c:pt idx="46" formatCode="General">
                  <c:v>365</c:v>
                </c:pt>
                <c:pt idx="47" formatCode="General">
                  <c:v>356</c:v>
                </c:pt>
                <c:pt idx="48" formatCode="General">
                  <c:v>343</c:v>
                </c:pt>
                <c:pt idx="49" formatCode="General">
                  <c:v>336</c:v>
                </c:pt>
                <c:pt idx="50" formatCode="General">
                  <c:v>310</c:v>
                </c:pt>
                <c:pt idx="51" formatCode="General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4783"/>
        <c:axId val="2021276895"/>
      </c:lineChart>
      <c:dateAx>
        <c:axId val="214229734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281887"/>
        <c:crosses val="autoZero"/>
        <c:auto val="1"/>
        <c:lblOffset val="100"/>
        <c:baseTimeUnit val="days"/>
      </c:dateAx>
      <c:valAx>
        <c:axId val="202128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297343"/>
        <c:crosses val="autoZero"/>
        <c:crossBetween val="between"/>
      </c:valAx>
      <c:valAx>
        <c:axId val="202127689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4783"/>
        <c:crosses val="max"/>
        <c:crossBetween val="between"/>
      </c:valAx>
      <c:dateAx>
        <c:axId val="4809478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02127689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COVID-19: Daily Diagnosis and Total Cases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Tested today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Sheet1!$A$3:$A$54</c:f>
              <c:numCache>
                <c:formatCode>d\-mmm</c:formatCode>
                <c:ptCount val="52"/>
                <c:pt idx="0">
                  <c:v>44095</c:v>
                </c:pt>
                <c:pt idx="1">
                  <c:v>44094</c:v>
                </c:pt>
                <c:pt idx="2">
                  <c:v>44093</c:v>
                </c:pt>
                <c:pt idx="3">
                  <c:v>44092</c:v>
                </c:pt>
                <c:pt idx="4">
                  <c:v>44091</c:v>
                </c:pt>
                <c:pt idx="5">
                  <c:v>44090</c:v>
                </c:pt>
                <c:pt idx="6">
                  <c:v>44089</c:v>
                </c:pt>
                <c:pt idx="7">
                  <c:v>44088</c:v>
                </c:pt>
                <c:pt idx="8">
                  <c:v>44087</c:v>
                </c:pt>
                <c:pt idx="9">
                  <c:v>44086</c:v>
                </c:pt>
                <c:pt idx="10">
                  <c:v>44085</c:v>
                </c:pt>
                <c:pt idx="11">
                  <c:v>44084</c:v>
                </c:pt>
                <c:pt idx="12">
                  <c:v>44083</c:v>
                </c:pt>
                <c:pt idx="13">
                  <c:v>44082</c:v>
                </c:pt>
                <c:pt idx="14">
                  <c:v>44081</c:v>
                </c:pt>
                <c:pt idx="15">
                  <c:v>44080</c:v>
                </c:pt>
                <c:pt idx="16">
                  <c:v>44079</c:v>
                </c:pt>
                <c:pt idx="17">
                  <c:v>44078</c:v>
                </c:pt>
                <c:pt idx="18">
                  <c:v>44077</c:v>
                </c:pt>
                <c:pt idx="19">
                  <c:v>44076</c:v>
                </c:pt>
                <c:pt idx="20">
                  <c:v>44075</c:v>
                </c:pt>
                <c:pt idx="21">
                  <c:v>44074</c:v>
                </c:pt>
                <c:pt idx="22">
                  <c:v>44073</c:v>
                </c:pt>
                <c:pt idx="23">
                  <c:v>44072</c:v>
                </c:pt>
                <c:pt idx="24">
                  <c:v>44071</c:v>
                </c:pt>
                <c:pt idx="25">
                  <c:v>44070</c:v>
                </c:pt>
                <c:pt idx="26">
                  <c:v>44069</c:v>
                </c:pt>
                <c:pt idx="27">
                  <c:v>44068</c:v>
                </c:pt>
                <c:pt idx="28">
                  <c:v>44067</c:v>
                </c:pt>
                <c:pt idx="29">
                  <c:v>44066</c:v>
                </c:pt>
                <c:pt idx="30">
                  <c:v>44065</c:v>
                </c:pt>
                <c:pt idx="31">
                  <c:v>44064</c:v>
                </c:pt>
                <c:pt idx="32">
                  <c:v>44063</c:v>
                </c:pt>
                <c:pt idx="33">
                  <c:v>44062</c:v>
                </c:pt>
                <c:pt idx="34">
                  <c:v>44061</c:v>
                </c:pt>
                <c:pt idx="35">
                  <c:v>44060</c:v>
                </c:pt>
                <c:pt idx="36">
                  <c:v>44059</c:v>
                </c:pt>
                <c:pt idx="37">
                  <c:v>44058</c:v>
                </c:pt>
                <c:pt idx="38">
                  <c:v>44057</c:v>
                </c:pt>
                <c:pt idx="39">
                  <c:v>44056</c:v>
                </c:pt>
                <c:pt idx="40">
                  <c:v>44055</c:v>
                </c:pt>
                <c:pt idx="41">
                  <c:v>44054</c:v>
                </c:pt>
                <c:pt idx="42">
                  <c:v>44053</c:v>
                </c:pt>
                <c:pt idx="43">
                  <c:v>44052</c:v>
                </c:pt>
                <c:pt idx="44">
                  <c:v>44051</c:v>
                </c:pt>
                <c:pt idx="45">
                  <c:v>44050</c:v>
                </c:pt>
                <c:pt idx="46">
                  <c:v>44049</c:v>
                </c:pt>
                <c:pt idx="47">
                  <c:v>44048</c:v>
                </c:pt>
                <c:pt idx="48">
                  <c:v>44047</c:v>
                </c:pt>
                <c:pt idx="49">
                  <c:v>44046</c:v>
                </c:pt>
                <c:pt idx="50">
                  <c:v>44045</c:v>
                </c:pt>
                <c:pt idx="51">
                  <c:v>44044</c:v>
                </c:pt>
              </c:numCache>
            </c:numRef>
          </c:cat>
          <c:val>
            <c:numRef>
              <c:f>Sheet1!$B$3:$B$54</c:f>
              <c:numCache>
                <c:formatCode>_(* #,##0_);_(* \(#,##0\);_(* "-"??_);_(@_)</c:formatCode>
                <c:ptCount val="52"/>
                <c:pt idx="0">
                  <c:v>8115</c:v>
                </c:pt>
                <c:pt idx="1">
                  <c:v>8023</c:v>
                </c:pt>
                <c:pt idx="2">
                  <c:v>10322</c:v>
                </c:pt>
                <c:pt idx="3">
                  <c:v>8221</c:v>
                </c:pt>
                <c:pt idx="4">
                  <c:v>10605</c:v>
                </c:pt>
                <c:pt idx="5">
                  <c:v>8355</c:v>
                </c:pt>
                <c:pt idx="6">
                  <c:v>10024</c:v>
                </c:pt>
                <c:pt idx="7">
                  <c:v>9256</c:v>
                </c:pt>
                <c:pt idx="8">
                  <c:v>7162</c:v>
                </c:pt>
                <c:pt idx="9">
                  <c:v>8191</c:v>
                </c:pt>
                <c:pt idx="10">
                  <c:v>12164</c:v>
                </c:pt>
                <c:pt idx="11">
                  <c:v>16445</c:v>
                </c:pt>
                <c:pt idx="12">
                  <c:v>15561</c:v>
                </c:pt>
                <c:pt idx="13">
                  <c:v>14815</c:v>
                </c:pt>
                <c:pt idx="14">
                  <c:v>19449</c:v>
                </c:pt>
                <c:pt idx="15">
                  <c:v>25158</c:v>
                </c:pt>
                <c:pt idx="16" formatCode="#,##0">
                  <c:v>24544</c:v>
                </c:pt>
                <c:pt idx="17" formatCode="#,##0">
                  <c:v>23712</c:v>
                </c:pt>
                <c:pt idx="18" formatCode="#,##0">
                  <c:v>20778</c:v>
                </c:pt>
                <c:pt idx="19">
                  <c:v>21360</c:v>
                </c:pt>
                <c:pt idx="20" formatCode="#,##0">
                  <c:v>18160</c:v>
                </c:pt>
                <c:pt idx="21" formatCode="#,##0">
                  <c:v>19364</c:v>
                </c:pt>
                <c:pt idx="22" formatCode="#,##0">
                  <c:v>21499</c:v>
                </c:pt>
                <c:pt idx="23" formatCode="#,##0">
                  <c:v>19194</c:v>
                </c:pt>
                <c:pt idx="24" formatCode="#,##0">
                  <c:v>18766</c:v>
                </c:pt>
                <c:pt idx="25" formatCode="#,##0">
                  <c:v>18060</c:v>
                </c:pt>
                <c:pt idx="26" formatCode="#,##0">
                  <c:v>18724</c:v>
                </c:pt>
                <c:pt idx="27" formatCode="#,##0">
                  <c:v>18778</c:v>
                </c:pt>
                <c:pt idx="28" formatCode="General">
                  <c:v>18851</c:v>
                </c:pt>
                <c:pt idx="29" formatCode="#,##0">
                  <c:v>20153</c:v>
                </c:pt>
                <c:pt idx="30" formatCode="#,##0">
                  <c:v>19766</c:v>
                </c:pt>
                <c:pt idx="31" formatCode="#,##0">
                  <c:v>23035</c:v>
                </c:pt>
                <c:pt idx="32" formatCode="#,##0">
                  <c:v>21256</c:v>
                </c:pt>
                <c:pt idx="33">
                  <c:v>21326</c:v>
                </c:pt>
                <c:pt idx="34">
                  <c:v>22101</c:v>
                </c:pt>
                <c:pt idx="35" formatCode="#,##0">
                  <c:v>19747</c:v>
                </c:pt>
                <c:pt idx="36">
                  <c:v>19767</c:v>
                </c:pt>
                <c:pt idx="37">
                  <c:v>22252</c:v>
                </c:pt>
                <c:pt idx="38" formatCode="General">
                  <c:v>17323</c:v>
                </c:pt>
                <c:pt idx="39">
                  <c:v>14688</c:v>
                </c:pt>
                <c:pt idx="40" formatCode="#,##0">
                  <c:v>14540</c:v>
                </c:pt>
                <c:pt idx="41">
                  <c:v>11881</c:v>
                </c:pt>
                <c:pt idx="42" formatCode="#,##0">
                  <c:v>11039</c:v>
                </c:pt>
                <c:pt idx="43">
                  <c:v>9035</c:v>
                </c:pt>
                <c:pt idx="44" formatCode="#,##0">
                  <c:v>10919</c:v>
                </c:pt>
                <c:pt idx="45">
                  <c:v>9203</c:v>
                </c:pt>
                <c:pt idx="46">
                  <c:v>9068</c:v>
                </c:pt>
                <c:pt idx="47">
                  <c:v>7319</c:v>
                </c:pt>
                <c:pt idx="48">
                  <c:v>8201</c:v>
                </c:pt>
                <c:pt idx="49">
                  <c:v>6907</c:v>
                </c:pt>
                <c:pt idx="50">
                  <c:v>7607</c:v>
                </c:pt>
                <c:pt idx="51">
                  <c:v>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A81-A9A1-7843F2D187E9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Total COVID-19 cases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Sheet1!$A$3:$A$54</c:f>
              <c:numCache>
                <c:formatCode>d\-mmm</c:formatCode>
                <c:ptCount val="52"/>
                <c:pt idx="0">
                  <c:v>44095</c:v>
                </c:pt>
                <c:pt idx="1">
                  <c:v>44094</c:v>
                </c:pt>
                <c:pt idx="2">
                  <c:v>44093</c:v>
                </c:pt>
                <c:pt idx="3">
                  <c:v>44092</c:v>
                </c:pt>
                <c:pt idx="4">
                  <c:v>44091</c:v>
                </c:pt>
                <c:pt idx="5">
                  <c:v>44090</c:v>
                </c:pt>
                <c:pt idx="6">
                  <c:v>44089</c:v>
                </c:pt>
                <c:pt idx="7">
                  <c:v>44088</c:v>
                </c:pt>
                <c:pt idx="8">
                  <c:v>44087</c:v>
                </c:pt>
                <c:pt idx="9">
                  <c:v>44086</c:v>
                </c:pt>
                <c:pt idx="10">
                  <c:v>44085</c:v>
                </c:pt>
                <c:pt idx="11">
                  <c:v>44084</c:v>
                </c:pt>
                <c:pt idx="12">
                  <c:v>44083</c:v>
                </c:pt>
                <c:pt idx="13">
                  <c:v>44082</c:v>
                </c:pt>
                <c:pt idx="14">
                  <c:v>44081</c:v>
                </c:pt>
                <c:pt idx="15">
                  <c:v>44080</c:v>
                </c:pt>
                <c:pt idx="16">
                  <c:v>44079</c:v>
                </c:pt>
                <c:pt idx="17">
                  <c:v>44078</c:v>
                </c:pt>
                <c:pt idx="18">
                  <c:v>44077</c:v>
                </c:pt>
                <c:pt idx="19">
                  <c:v>44076</c:v>
                </c:pt>
                <c:pt idx="20">
                  <c:v>44075</c:v>
                </c:pt>
                <c:pt idx="21">
                  <c:v>44074</c:v>
                </c:pt>
                <c:pt idx="22">
                  <c:v>44073</c:v>
                </c:pt>
                <c:pt idx="23">
                  <c:v>44072</c:v>
                </c:pt>
                <c:pt idx="24">
                  <c:v>44071</c:v>
                </c:pt>
                <c:pt idx="25">
                  <c:v>44070</c:v>
                </c:pt>
                <c:pt idx="26">
                  <c:v>44069</c:v>
                </c:pt>
                <c:pt idx="27">
                  <c:v>44068</c:v>
                </c:pt>
                <c:pt idx="28">
                  <c:v>44067</c:v>
                </c:pt>
                <c:pt idx="29">
                  <c:v>44066</c:v>
                </c:pt>
                <c:pt idx="30">
                  <c:v>44065</c:v>
                </c:pt>
                <c:pt idx="31">
                  <c:v>44064</c:v>
                </c:pt>
                <c:pt idx="32">
                  <c:v>44063</c:v>
                </c:pt>
                <c:pt idx="33">
                  <c:v>44062</c:v>
                </c:pt>
                <c:pt idx="34">
                  <c:v>44061</c:v>
                </c:pt>
                <c:pt idx="35">
                  <c:v>44060</c:v>
                </c:pt>
                <c:pt idx="36">
                  <c:v>44059</c:v>
                </c:pt>
                <c:pt idx="37">
                  <c:v>44058</c:v>
                </c:pt>
                <c:pt idx="38">
                  <c:v>44057</c:v>
                </c:pt>
                <c:pt idx="39">
                  <c:v>44056</c:v>
                </c:pt>
                <c:pt idx="40">
                  <c:v>44055</c:v>
                </c:pt>
                <c:pt idx="41">
                  <c:v>44054</c:v>
                </c:pt>
                <c:pt idx="42">
                  <c:v>44053</c:v>
                </c:pt>
                <c:pt idx="43">
                  <c:v>44052</c:v>
                </c:pt>
                <c:pt idx="44">
                  <c:v>44051</c:v>
                </c:pt>
                <c:pt idx="45">
                  <c:v>44050</c:v>
                </c:pt>
                <c:pt idx="46">
                  <c:v>44049</c:v>
                </c:pt>
                <c:pt idx="47">
                  <c:v>44048</c:v>
                </c:pt>
                <c:pt idx="48">
                  <c:v>44047</c:v>
                </c:pt>
                <c:pt idx="49">
                  <c:v>44046</c:v>
                </c:pt>
                <c:pt idx="50">
                  <c:v>44045</c:v>
                </c:pt>
                <c:pt idx="51">
                  <c:v>44044</c:v>
                </c:pt>
              </c:numCache>
            </c:numRef>
          </c:cat>
          <c:val>
            <c:numRef>
              <c:f>Sheet1!$D$3:$D$54</c:f>
              <c:numCache>
                <c:formatCode>_(* #,##0_);_(* \(#,##0\);_(* "-"??_);_(@_)</c:formatCode>
                <c:ptCount val="52"/>
                <c:pt idx="0">
                  <c:v>69709</c:v>
                </c:pt>
                <c:pt idx="1">
                  <c:v>68820</c:v>
                </c:pt>
                <c:pt idx="2">
                  <c:v>68131</c:v>
                </c:pt>
                <c:pt idx="3">
                  <c:v>67515</c:v>
                </c:pt>
                <c:pt idx="4">
                  <c:v>66913</c:v>
                </c:pt>
                <c:pt idx="5">
                  <c:v>66224</c:v>
                </c:pt>
                <c:pt idx="6">
                  <c:v>65486</c:v>
                </c:pt>
                <c:pt idx="7">
                  <c:v>64786</c:v>
                </c:pt>
                <c:pt idx="8">
                  <c:v>64301</c:v>
                </c:pt>
                <c:pt idx="9">
                  <c:v>63888</c:v>
                </c:pt>
                <c:pt idx="10">
                  <c:v>63367</c:v>
                </c:pt>
                <c:pt idx="11">
                  <c:v>62578</c:v>
                </c:pt>
                <c:pt idx="12">
                  <c:v>61700</c:v>
                </c:pt>
                <c:pt idx="13">
                  <c:v>60784</c:v>
                </c:pt>
                <c:pt idx="14">
                  <c:v>59648</c:v>
                </c:pt>
                <c:pt idx="15">
                  <c:v>58672</c:v>
                </c:pt>
                <c:pt idx="16" formatCode="#,##0">
                  <c:v>57466</c:v>
                </c:pt>
                <c:pt idx="17" formatCode="#,##0">
                  <c:v>56526</c:v>
                </c:pt>
                <c:pt idx="18" formatCode="#,##0">
                  <c:v>55223</c:v>
                </c:pt>
                <c:pt idx="19">
                  <c:v>54409</c:v>
                </c:pt>
                <c:pt idx="20" formatCode="#,##0">
                  <c:v>53304</c:v>
                </c:pt>
                <c:pt idx="21" formatCode="#,##0">
                  <c:v>52131</c:v>
                </c:pt>
                <c:pt idx="22" formatCode="#,##0">
                  <c:v>51122</c:v>
                </c:pt>
                <c:pt idx="23" formatCode="#,##0">
                  <c:v>49654</c:v>
                </c:pt>
                <c:pt idx="24" formatCode="#,##0">
                  <c:v>48140</c:v>
                </c:pt>
                <c:pt idx="25" formatCode="#,##0">
                  <c:v>46407</c:v>
                </c:pt>
                <c:pt idx="26" formatCode="#,##0">
                  <c:v>45211</c:v>
                </c:pt>
                <c:pt idx="27" formatCode="#,##0">
                  <c:v>43698</c:v>
                </c:pt>
                <c:pt idx="28" formatCode="General">
                  <c:v>42153</c:v>
                </c:pt>
                <c:pt idx="29" formatCode="#,##0">
                  <c:v>40681</c:v>
                </c:pt>
                <c:pt idx="30" formatCode="#,##0">
                  <c:v>39044</c:v>
                </c:pt>
                <c:pt idx="31" formatCode="#,##0">
                  <c:v>37675</c:v>
                </c:pt>
                <c:pt idx="32" formatCode="#,##0">
                  <c:v>35846</c:v>
                </c:pt>
                <c:pt idx="33">
                  <c:v>34058</c:v>
                </c:pt>
                <c:pt idx="34">
                  <c:v>32732</c:v>
                </c:pt>
                <c:pt idx="35" formatCode="#,##0">
                  <c:v>31346</c:v>
                </c:pt>
                <c:pt idx="36">
                  <c:v>29876</c:v>
                </c:pt>
                <c:pt idx="37">
                  <c:v>28904</c:v>
                </c:pt>
                <c:pt idx="38">
                  <c:v>27252</c:v>
                </c:pt>
                <c:pt idx="39">
                  <c:v>26204</c:v>
                </c:pt>
                <c:pt idx="40">
                  <c:v>25118</c:v>
                </c:pt>
                <c:pt idx="41">
                  <c:v>24185</c:v>
                </c:pt>
                <c:pt idx="42" formatCode="#,##0">
                  <c:v>23601</c:v>
                </c:pt>
                <c:pt idx="43">
                  <c:v>22828</c:v>
                </c:pt>
                <c:pt idx="44" formatCode="#,##0">
                  <c:v>22563</c:v>
                </c:pt>
                <c:pt idx="45">
                  <c:v>21462</c:v>
                </c:pt>
                <c:pt idx="46">
                  <c:v>20910</c:v>
                </c:pt>
                <c:pt idx="47">
                  <c:v>20346</c:v>
                </c:pt>
                <c:pt idx="48">
                  <c:v>19887</c:v>
                </c:pt>
                <c:pt idx="49">
                  <c:v>19299</c:v>
                </c:pt>
                <c:pt idx="50">
                  <c:v>18716</c:v>
                </c:pt>
                <c:pt idx="51">
                  <c:v>18009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529599"/>
        <c:axId val="497205439"/>
      </c:barChart>
      <c:lineChart>
        <c:grouping val="standar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Diagnosed today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>
                <c:manualLayout>
                  <c:x val="-7.334065892943889E-2"/>
                  <c:y val="-6.64485002958445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Daily max = </a:t>
                    </a:r>
                    <a:fld id="{70FB11C4-95D4-4D97-8055-23EB9DE36E54}" type="VALUE">
                      <a:rPr lang="en-US"/>
                      <a:pPr>
                        <a:defRPr sz="1100" b="1">
                          <a:solidFill>
                            <a:srgbClr val="FF0000"/>
                          </a:solidFill>
                        </a:defRPr>
                      </a:pPr>
                      <a:t>[VALUE]</a:t>
                    </a:fld>
                    <a:r>
                      <a:rPr lang="en-US"/>
                      <a:t> (Aug 21,</a:t>
                    </a:r>
                    <a:r>
                      <a:rPr lang="en-US" baseline="0"/>
                      <a:t> 2020)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F40-44E0-B44D-DD273AF9D9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Sheet1!$A$3:$A$54</c:f>
              <c:numCache>
                <c:formatCode>d\-mmm</c:formatCode>
                <c:ptCount val="52"/>
                <c:pt idx="0">
                  <c:v>44095</c:v>
                </c:pt>
                <c:pt idx="1">
                  <c:v>44094</c:v>
                </c:pt>
                <c:pt idx="2">
                  <c:v>44093</c:v>
                </c:pt>
                <c:pt idx="3">
                  <c:v>44092</c:v>
                </c:pt>
                <c:pt idx="4">
                  <c:v>44091</c:v>
                </c:pt>
                <c:pt idx="5">
                  <c:v>44090</c:v>
                </c:pt>
                <c:pt idx="6">
                  <c:v>44089</c:v>
                </c:pt>
                <c:pt idx="7">
                  <c:v>44088</c:v>
                </c:pt>
                <c:pt idx="8">
                  <c:v>44087</c:v>
                </c:pt>
                <c:pt idx="9">
                  <c:v>44086</c:v>
                </c:pt>
                <c:pt idx="10">
                  <c:v>44085</c:v>
                </c:pt>
                <c:pt idx="11">
                  <c:v>44084</c:v>
                </c:pt>
                <c:pt idx="12">
                  <c:v>44083</c:v>
                </c:pt>
                <c:pt idx="13">
                  <c:v>44082</c:v>
                </c:pt>
                <c:pt idx="14">
                  <c:v>44081</c:v>
                </c:pt>
                <c:pt idx="15">
                  <c:v>44080</c:v>
                </c:pt>
                <c:pt idx="16">
                  <c:v>44079</c:v>
                </c:pt>
                <c:pt idx="17">
                  <c:v>44078</c:v>
                </c:pt>
                <c:pt idx="18">
                  <c:v>44077</c:v>
                </c:pt>
                <c:pt idx="19">
                  <c:v>44076</c:v>
                </c:pt>
                <c:pt idx="20">
                  <c:v>44075</c:v>
                </c:pt>
                <c:pt idx="21">
                  <c:v>44074</c:v>
                </c:pt>
                <c:pt idx="22">
                  <c:v>44073</c:v>
                </c:pt>
                <c:pt idx="23">
                  <c:v>44072</c:v>
                </c:pt>
                <c:pt idx="24">
                  <c:v>44071</c:v>
                </c:pt>
                <c:pt idx="25">
                  <c:v>44070</c:v>
                </c:pt>
                <c:pt idx="26">
                  <c:v>44069</c:v>
                </c:pt>
                <c:pt idx="27">
                  <c:v>44068</c:v>
                </c:pt>
                <c:pt idx="28">
                  <c:v>44067</c:v>
                </c:pt>
                <c:pt idx="29">
                  <c:v>44066</c:v>
                </c:pt>
                <c:pt idx="30">
                  <c:v>44065</c:v>
                </c:pt>
                <c:pt idx="31">
                  <c:v>44064</c:v>
                </c:pt>
                <c:pt idx="32">
                  <c:v>44063</c:v>
                </c:pt>
                <c:pt idx="33">
                  <c:v>44062</c:v>
                </c:pt>
                <c:pt idx="34">
                  <c:v>44061</c:v>
                </c:pt>
                <c:pt idx="35">
                  <c:v>44060</c:v>
                </c:pt>
                <c:pt idx="36">
                  <c:v>44059</c:v>
                </c:pt>
                <c:pt idx="37">
                  <c:v>44058</c:v>
                </c:pt>
                <c:pt idx="38">
                  <c:v>44057</c:v>
                </c:pt>
                <c:pt idx="39">
                  <c:v>44056</c:v>
                </c:pt>
                <c:pt idx="40">
                  <c:v>44055</c:v>
                </c:pt>
                <c:pt idx="41">
                  <c:v>44054</c:v>
                </c:pt>
                <c:pt idx="42">
                  <c:v>44053</c:v>
                </c:pt>
                <c:pt idx="43">
                  <c:v>44052</c:v>
                </c:pt>
                <c:pt idx="44">
                  <c:v>44051</c:v>
                </c:pt>
                <c:pt idx="45">
                  <c:v>44050</c:v>
                </c:pt>
                <c:pt idx="46">
                  <c:v>44049</c:v>
                </c:pt>
                <c:pt idx="47">
                  <c:v>44048</c:v>
                </c:pt>
                <c:pt idx="48">
                  <c:v>44047</c:v>
                </c:pt>
                <c:pt idx="49">
                  <c:v>44046</c:v>
                </c:pt>
                <c:pt idx="50">
                  <c:v>44045</c:v>
                </c:pt>
                <c:pt idx="51">
                  <c:v>44044</c:v>
                </c:pt>
              </c:numCache>
            </c:numRef>
          </c:cat>
          <c:val>
            <c:numRef>
              <c:f>Sheet1!$C$3:$C$54</c:f>
              <c:numCache>
                <c:formatCode>_(* #,##0_);_(* \(#,##0\);_(* "-"??_);_(@_)</c:formatCode>
                <c:ptCount val="52"/>
                <c:pt idx="0">
                  <c:v>889</c:v>
                </c:pt>
                <c:pt idx="1">
                  <c:v>689</c:v>
                </c:pt>
                <c:pt idx="2">
                  <c:v>616</c:v>
                </c:pt>
                <c:pt idx="3">
                  <c:v>602</c:v>
                </c:pt>
                <c:pt idx="4">
                  <c:v>689</c:v>
                </c:pt>
                <c:pt idx="5">
                  <c:v>738</c:v>
                </c:pt>
                <c:pt idx="6">
                  <c:v>700</c:v>
                </c:pt>
                <c:pt idx="7">
                  <c:v>485</c:v>
                </c:pt>
                <c:pt idx="8">
                  <c:v>413</c:v>
                </c:pt>
                <c:pt idx="9">
                  <c:v>521</c:v>
                </c:pt>
                <c:pt idx="10">
                  <c:v>789</c:v>
                </c:pt>
                <c:pt idx="11">
                  <c:v>878</c:v>
                </c:pt>
                <c:pt idx="12">
                  <c:v>916</c:v>
                </c:pt>
                <c:pt idx="13">
                  <c:v>1136</c:v>
                </c:pt>
                <c:pt idx="14">
                  <c:v>976</c:v>
                </c:pt>
                <c:pt idx="15">
                  <c:v>1261</c:v>
                </c:pt>
                <c:pt idx="16" formatCode="General">
                  <c:v>950</c:v>
                </c:pt>
                <c:pt idx="17" formatCode="#,##0">
                  <c:v>1303</c:v>
                </c:pt>
                <c:pt idx="18" formatCode="General">
                  <c:v>804</c:v>
                </c:pt>
                <c:pt idx="19">
                  <c:v>1105</c:v>
                </c:pt>
                <c:pt idx="20" formatCode="#,##0">
                  <c:v>1173</c:v>
                </c:pt>
                <c:pt idx="21" formatCode="#,##0">
                  <c:v>1009</c:v>
                </c:pt>
                <c:pt idx="22" formatCode="#,##0">
                  <c:v>1468</c:v>
                </c:pt>
                <c:pt idx="23" formatCode="#,##0">
                  <c:v>1514</c:v>
                </c:pt>
                <c:pt idx="24" formatCode="#,##0">
                  <c:v>1733</c:v>
                </c:pt>
                <c:pt idx="25" formatCode="#,##0">
                  <c:v>1186</c:v>
                </c:pt>
                <c:pt idx="26" formatCode="#,##0">
                  <c:v>1533</c:v>
                </c:pt>
                <c:pt idx="27" formatCode="#,##0">
                  <c:v>1545</c:v>
                </c:pt>
                <c:pt idx="28" formatCode="General">
                  <c:v>1472</c:v>
                </c:pt>
                <c:pt idx="29" formatCode="#,##0">
                  <c:v>1638</c:v>
                </c:pt>
                <c:pt idx="30" formatCode="#,##0">
                  <c:v>1368</c:v>
                </c:pt>
                <c:pt idx="31" formatCode="#,##0">
                  <c:v>1829</c:v>
                </c:pt>
                <c:pt idx="32" formatCode="#,##0">
                  <c:v>1778</c:v>
                </c:pt>
                <c:pt idx="33">
                  <c:v>1336</c:v>
                </c:pt>
                <c:pt idx="34">
                  <c:v>1386</c:v>
                </c:pt>
                <c:pt idx="35" formatCode="#,##0">
                  <c:v>1460</c:v>
                </c:pt>
                <c:pt idx="36">
                  <c:v>982</c:v>
                </c:pt>
                <c:pt idx="37">
                  <c:v>1652</c:v>
                </c:pt>
                <c:pt idx="38">
                  <c:v>1048</c:v>
                </c:pt>
                <c:pt idx="39">
                  <c:v>1086</c:v>
                </c:pt>
                <c:pt idx="40">
                  <c:v>933</c:v>
                </c:pt>
                <c:pt idx="41">
                  <c:v>584</c:v>
                </c:pt>
                <c:pt idx="42">
                  <c:v>773</c:v>
                </c:pt>
                <c:pt idx="43">
                  <c:v>565</c:v>
                </c:pt>
                <c:pt idx="44" formatCode="General">
                  <c:v>801</c:v>
                </c:pt>
                <c:pt idx="45">
                  <c:v>552</c:v>
                </c:pt>
                <c:pt idx="46">
                  <c:v>564</c:v>
                </c:pt>
                <c:pt idx="47">
                  <c:v>459</c:v>
                </c:pt>
                <c:pt idx="48">
                  <c:v>588</c:v>
                </c:pt>
                <c:pt idx="49">
                  <c:v>583</c:v>
                </c:pt>
                <c:pt idx="50">
                  <c:v>707</c:v>
                </c:pt>
                <c:pt idx="51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634847"/>
        <c:axId val="496155775"/>
      </c:lineChart>
      <c:dateAx>
        <c:axId val="49752959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1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05439"/>
        <c:crosses val="autoZero"/>
        <c:auto val="1"/>
        <c:lblOffset val="100"/>
        <c:baseTimeUnit val="days"/>
      </c:dateAx>
      <c:valAx>
        <c:axId val="49720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29599"/>
        <c:crosses val="autoZero"/>
        <c:crossBetween val="between"/>
      </c:valAx>
      <c:valAx>
        <c:axId val="49615577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34847"/>
        <c:crosses val="max"/>
        <c:crossBetween val="between"/>
      </c:valAx>
      <c:dateAx>
        <c:axId val="516634847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9615577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838199</xdr:colOff>
      <xdr:row>78</xdr:row>
      <xdr:rowOff>152400</xdr:rowOff>
    </xdr:from>
    <xdr:to>
      <xdr:col>26</xdr:col>
      <xdr:colOff>133349</xdr:colOff>
      <xdr:row>104</xdr:row>
      <xdr:rowOff>66674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17EB737-FEBB-4E0D-B872-06FBD08F85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60</xdr:row>
      <xdr:rowOff>9525</xdr:rowOff>
    </xdr:from>
    <xdr:to>
      <xdr:col>15</xdr:col>
      <xdr:colOff>581025</xdr:colOff>
      <xdr:row>78</xdr:row>
      <xdr:rowOff>28574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FA67D92-EB8A-4E9D-9237-56C2018DBE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585786</xdr:colOff>
      <xdr:row>60</xdr:row>
      <xdr:rowOff>23812</xdr:rowOff>
    </xdr:from>
    <xdr:to>
      <xdr:col>26</xdr:col>
      <xdr:colOff>219075</xdr:colOff>
      <xdr:row>78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AD17D2-A666-458E-90FC-CD2E249A71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690561</xdr:colOff>
      <xdr:row>23</xdr:row>
      <xdr:rowOff>133351</xdr:rowOff>
    </xdr:from>
    <xdr:to>
      <xdr:col>33</xdr:col>
      <xdr:colOff>171450</xdr:colOff>
      <xdr:row>45</xdr:row>
      <xdr:rowOff>80963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1D85642-EC49-4DFE-AAF2-E74353FB92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276226</xdr:colOff>
      <xdr:row>32</xdr:row>
      <xdr:rowOff>52387</xdr:rowOff>
    </xdr:from>
    <xdr:to>
      <xdr:col>22</xdr:col>
      <xdr:colOff>561975</xdr:colOff>
      <xdr:row>44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0DB65D-8E2E-4BCB-A2AC-6BF94AF0F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852485</xdr:colOff>
      <xdr:row>0</xdr:row>
      <xdr:rowOff>104775</xdr:rowOff>
    </xdr:from>
    <xdr:to>
      <xdr:col>23</xdr:col>
      <xdr:colOff>361949</xdr:colOff>
      <xdr:row>31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CE1739-F645-4305-B142-9647AB99E2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C03E-ED99-47F0-92F5-CAFA1C9BD6EE}">
  <dimension ref="A1:AR61"/>
  <sheetViews>
    <sheetView tabSelected="1" topLeftCell="F1" workbookViewId="0">
      <selection activeCell="I4" sqref="I4"/>
    </sheetView>
  </sheetViews>
  <sheetFormatPr defaultRowHeight="15" x14ac:dyDescent="0.25"/>
  <cols>
    <col min="1" max="1" width="13.85546875" customWidth="1"/>
    <col min="2" max="2" width="12.85546875" customWidth="1"/>
    <col min="3" max="3" width="16.140625" customWidth="1"/>
    <col min="4" max="4" width="19.42578125" customWidth="1"/>
    <col min="6" max="6" width="11.5703125" bestFit="1" customWidth="1"/>
    <col min="7" max="7" width="15.28515625" customWidth="1"/>
    <col min="8" max="8" width="12.5703125" customWidth="1"/>
    <col min="9" max="9" width="14.7109375" customWidth="1"/>
    <col min="10" max="10" width="33.140625" customWidth="1"/>
    <col min="11" max="11" width="18" customWidth="1"/>
    <col min="12" max="13" width="14.7109375" customWidth="1"/>
    <col min="14" max="20" width="10.7109375" bestFit="1" customWidth="1"/>
    <col min="21" max="21" width="10.5703125" bestFit="1" customWidth="1"/>
    <col min="22" max="22" width="10.7109375" bestFit="1" customWidth="1"/>
    <col min="23" max="29" width="10.5703125" bestFit="1" customWidth="1"/>
    <col min="31" max="32" width="10.5703125" bestFit="1" customWidth="1"/>
    <col min="35" max="35" width="7.140625" bestFit="1" customWidth="1"/>
  </cols>
  <sheetData>
    <row r="1" spans="1:32" ht="21" x14ac:dyDescent="0.35">
      <c r="A1" s="15" t="s">
        <v>1</v>
      </c>
      <c r="B1" s="16"/>
      <c r="E1" s="22"/>
      <c r="AF1" s="1"/>
    </row>
    <row r="2" spans="1:32" ht="18.75" x14ac:dyDescent="0.3">
      <c r="A2" s="28" t="s">
        <v>22</v>
      </c>
      <c r="B2" s="21" t="s">
        <v>3</v>
      </c>
      <c r="C2" s="21" t="s">
        <v>0</v>
      </c>
      <c r="D2" s="21" t="s">
        <v>2</v>
      </c>
      <c r="E2" s="23"/>
      <c r="F2" s="28" t="s">
        <v>22</v>
      </c>
      <c r="G2" s="21" t="s">
        <v>4</v>
      </c>
      <c r="H2" s="21" t="s">
        <v>5</v>
      </c>
    </row>
    <row r="3" spans="1:32" ht="15.75" x14ac:dyDescent="0.25">
      <c r="A3" s="18">
        <v>44095</v>
      </c>
      <c r="B3" s="29">
        <v>8115</v>
      </c>
      <c r="C3" s="29">
        <v>889</v>
      </c>
      <c r="D3" s="29">
        <v>69709</v>
      </c>
      <c r="E3" s="24"/>
      <c r="F3" s="18">
        <v>44095</v>
      </c>
      <c r="G3" s="29">
        <v>28634</v>
      </c>
      <c r="H3" s="29">
        <v>1108</v>
      </c>
    </row>
    <row r="4" spans="1:32" ht="15.75" x14ac:dyDescent="0.25">
      <c r="A4" s="18">
        <v>44094</v>
      </c>
      <c r="B4" s="29">
        <v>8023</v>
      </c>
      <c r="C4" s="29">
        <v>689</v>
      </c>
      <c r="D4" s="29">
        <v>68820</v>
      </c>
      <c r="E4" s="24"/>
      <c r="F4" s="18">
        <v>44094</v>
      </c>
      <c r="G4" s="29">
        <v>28314</v>
      </c>
      <c r="H4" s="29">
        <v>1096</v>
      </c>
    </row>
    <row r="5" spans="1:32" ht="15.75" x14ac:dyDescent="0.25">
      <c r="A5" s="18">
        <v>44093</v>
      </c>
      <c r="B5" s="29">
        <v>10322</v>
      </c>
      <c r="C5" s="29">
        <v>616</v>
      </c>
      <c r="D5" s="29">
        <v>68131</v>
      </c>
      <c r="E5" s="33"/>
      <c r="F5" s="18">
        <v>44093</v>
      </c>
      <c r="G5" s="29">
        <v>27939</v>
      </c>
      <c r="H5" s="29">
        <v>1089</v>
      </c>
    </row>
    <row r="6" spans="1:32" ht="15.75" x14ac:dyDescent="0.25">
      <c r="A6" s="18">
        <v>44092</v>
      </c>
      <c r="B6" s="29">
        <v>8221</v>
      </c>
      <c r="C6" s="29">
        <v>602</v>
      </c>
      <c r="D6" s="29">
        <v>67515</v>
      </c>
      <c r="E6" s="24"/>
      <c r="F6" s="18">
        <v>44092</v>
      </c>
      <c r="G6" s="29">
        <v>27638</v>
      </c>
      <c r="H6" s="29">
        <v>1072</v>
      </c>
    </row>
    <row r="7" spans="1:32" ht="15.75" x14ac:dyDescent="0.25">
      <c r="A7" s="18">
        <v>44091</v>
      </c>
      <c r="B7" s="29">
        <v>10605</v>
      </c>
      <c r="C7" s="29">
        <v>689</v>
      </c>
      <c r="D7" s="29">
        <v>66913</v>
      </c>
      <c r="E7" s="24"/>
      <c r="F7" s="18">
        <v>44091</v>
      </c>
      <c r="G7" s="29">
        <v>27085</v>
      </c>
      <c r="H7" s="29">
        <v>1060</v>
      </c>
    </row>
    <row r="8" spans="1:32" ht="15.75" x14ac:dyDescent="0.25">
      <c r="A8" s="18">
        <v>44090</v>
      </c>
      <c r="B8" s="29">
        <v>8355</v>
      </c>
      <c r="C8" s="29">
        <v>738</v>
      </c>
      <c r="D8" s="29">
        <v>66224</v>
      </c>
      <c r="E8" s="24"/>
      <c r="F8" s="18">
        <v>44090</v>
      </c>
      <c r="G8" s="20">
        <v>26665</v>
      </c>
      <c r="H8" s="20">
        <v>1045</v>
      </c>
    </row>
    <row r="9" spans="1:32" ht="15.75" x14ac:dyDescent="0.25">
      <c r="A9" s="18">
        <v>44089</v>
      </c>
      <c r="B9" s="29">
        <v>10024</v>
      </c>
      <c r="C9" s="29">
        <v>700</v>
      </c>
      <c r="D9" s="29">
        <v>65486</v>
      </c>
      <c r="E9" s="24"/>
      <c r="F9" s="18">
        <v>44089</v>
      </c>
      <c r="G9" s="20">
        <v>25988</v>
      </c>
      <c r="H9" s="20">
        <v>1035</v>
      </c>
    </row>
    <row r="10" spans="1:32" ht="15.75" x14ac:dyDescent="0.25">
      <c r="A10" s="18">
        <v>44088</v>
      </c>
      <c r="B10" s="29">
        <v>9256</v>
      </c>
      <c r="C10" s="29">
        <v>485</v>
      </c>
      <c r="D10" s="29">
        <v>64786</v>
      </c>
      <c r="E10" s="24"/>
      <c r="F10" s="18">
        <v>44088</v>
      </c>
      <c r="G10" s="20">
        <v>25333</v>
      </c>
      <c r="H10" s="20">
        <v>1022</v>
      </c>
    </row>
    <row r="11" spans="1:32" ht="15.75" x14ac:dyDescent="0.25">
      <c r="A11" s="18">
        <v>44087</v>
      </c>
      <c r="B11" s="29">
        <v>7162</v>
      </c>
      <c r="C11" s="29">
        <v>413</v>
      </c>
      <c r="D11" s="29">
        <v>64301</v>
      </c>
      <c r="E11" s="24"/>
      <c r="F11" s="18">
        <v>44087</v>
      </c>
      <c r="G11" s="20">
        <v>24983</v>
      </c>
      <c r="H11" s="20">
        <v>1013</v>
      </c>
    </row>
    <row r="12" spans="1:32" ht="15.75" x14ac:dyDescent="0.25">
      <c r="A12" s="18">
        <v>44086</v>
      </c>
      <c r="B12" s="29">
        <v>8191</v>
      </c>
      <c r="C12" s="29">
        <v>521</v>
      </c>
      <c r="D12" s="29">
        <v>63888</v>
      </c>
      <c r="E12" s="24"/>
      <c r="F12" s="18">
        <v>44086</v>
      </c>
      <c r="G12" s="20">
        <v>24493</v>
      </c>
      <c r="H12" s="20">
        <v>996</v>
      </c>
    </row>
    <row r="13" spans="1:32" ht="15.75" x14ac:dyDescent="0.25">
      <c r="A13" s="18">
        <v>44085</v>
      </c>
      <c r="B13" s="29">
        <v>12164</v>
      </c>
      <c r="C13" s="29">
        <v>789</v>
      </c>
      <c r="D13" s="29">
        <v>63367</v>
      </c>
      <c r="E13" s="24"/>
      <c r="F13" s="18">
        <v>44085</v>
      </c>
      <c r="G13" s="19">
        <v>24024</v>
      </c>
      <c r="H13" s="19">
        <v>986</v>
      </c>
    </row>
    <row r="14" spans="1:32" ht="15.75" x14ac:dyDescent="0.25">
      <c r="A14" s="18">
        <v>44084</v>
      </c>
      <c r="B14" s="29">
        <v>16445</v>
      </c>
      <c r="C14" s="29">
        <v>878</v>
      </c>
      <c r="D14" s="29">
        <v>62578</v>
      </c>
      <c r="E14" s="24"/>
      <c r="F14" s="18">
        <v>44084</v>
      </c>
      <c r="G14" s="19">
        <v>23640</v>
      </c>
      <c r="H14" s="19">
        <v>974</v>
      </c>
    </row>
    <row r="15" spans="1:32" ht="15.75" x14ac:dyDescent="0.25">
      <c r="A15" s="18">
        <v>44083</v>
      </c>
      <c r="B15" s="29">
        <v>15561</v>
      </c>
      <c r="C15" s="29">
        <v>916</v>
      </c>
      <c r="D15" s="29">
        <v>61700</v>
      </c>
      <c r="E15" s="24"/>
      <c r="F15" s="18">
        <v>44083</v>
      </c>
      <c r="G15" s="19">
        <v>23054</v>
      </c>
      <c r="H15" s="19">
        <v>966</v>
      </c>
    </row>
    <row r="16" spans="1:32" ht="15.75" x14ac:dyDescent="0.25">
      <c r="A16" s="18">
        <v>44082</v>
      </c>
      <c r="B16" s="29">
        <v>14815</v>
      </c>
      <c r="C16" s="29">
        <v>1136</v>
      </c>
      <c r="D16" s="29">
        <v>60784</v>
      </c>
      <c r="E16" s="24"/>
      <c r="F16" s="18">
        <v>44082</v>
      </c>
      <c r="G16" s="19">
        <v>22677</v>
      </c>
      <c r="H16" s="19">
        <v>949</v>
      </c>
    </row>
    <row r="17" spans="1:25" ht="15.75" x14ac:dyDescent="0.25">
      <c r="A17" s="18">
        <v>44081</v>
      </c>
      <c r="B17" s="29">
        <v>19449</v>
      </c>
      <c r="C17" s="29">
        <v>976</v>
      </c>
      <c r="D17" s="29">
        <v>59648</v>
      </c>
      <c r="E17" s="24"/>
      <c r="F17" s="18">
        <v>44081</v>
      </c>
      <c r="G17" s="19">
        <v>21789</v>
      </c>
      <c r="H17" s="19">
        <v>933</v>
      </c>
    </row>
    <row r="18" spans="1:25" ht="15.75" x14ac:dyDescent="0.25">
      <c r="A18" s="18">
        <v>44080</v>
      </c>
      <c r="B18" s="29">
        <v>25158</v>
      </c>
      <c r="C18" s="29">
        <v>1261</v>
      </c>
      <c r="D18" s="29">
        <v>58672</v>
      </c>
      <c r="E18" s="24"/>
      <c r="F18" s="18">
        <v>44080</v>
      </c>
      <c r="G18" s="30">
        <v>21307</v>
      </c>
      <c r="H18" s="19">
        <v>918</v>
      </c>
    </row>
    <row r="19" spans="1:25" ht="15.75" x14ac:dyDescent="0.25">
      <c r="A19" s="18">
        <v>44079</v>
      </c>
      <c r="B19" s="1">
        <v>24544</v>
      </c>
      <c r="C19">
        <v>950</v>
      </c>
      <c r="D19" s="1">
        <v>57466</v>
      </c>
      <c r="E19" s="24"/>
      <c r="F19" s="18">
        <v>44079</v>
      </c>
      <c r="G19" s="29">
        <v>20776</v>
      </c>
      <c r="H19" s="19">
        <v>897</v>
      </c>
    </row>
    <row r="20" spans="1:25" ht="15.75" x14ac:dyDescent="0.25">
      <c r="A20" s="18">
        <v>44078</v>
      </c>
      <c r="B20" s="1">
        <v>23712</v>
      </c>
      <c r="C20" s="1">
        <v>1303</v>
      </c>
      <c r="D20" s="1">
        <v>56526</v>
      </c>
      <c r="E20" s="24"/>
      <c r="F20" s="18">
        <v>44078</v>
      </c>
      <c r="G20" s="20">
        <v>20612</v>
      </c>
      <c r="H20" s="19">
        <v>880</v>
      </c>
    </row>
    <row r="21" spans="1:25" ht="15.75" x14ac:dyDescent="0.25">
      <c r="A21" s="18">
        <v>44077</v>
      </c>
      <c r="B21" s="1">
        <v>20778</v>
      </c>
      <c r="C21">
        <v>804</v>
      </c>
      <c r="D21" s="1">
        <v>55223</v>
      </c>
      <c r="E21" s="24"/>
      <c r="F21" s="18">
        <v>44077</v>
      </c>
      <c r="G21" s="29">
        <v>20283</v>
      </c>
      <c r="H21" s="19">
        <v>856</v>
      </c>
    </row>
    <row r="22" spans="1:25" ht="15.75" x14ac:dyDescent="0.25">
      <c r="A22" s="18">
        <v>44076</v>
      </c>
      <c r="B22" s="20">
        <v>21360</v>
      </c>
      <c r="C22" s="20">
        <v>1105</v>
      </c>
      <c r="D22" s="20">
        <v>54409</v>
      </c>
      <c r="E22" s="24"/>
      <c r="F22" s="18">
        <v>44076</v>
      </c>
      <c r="G22" s="19">
        <v>19903</v>
      </c>
      <c r="H22" s="19">
        <v>846</v>
      </c>
      <c r="Y22" t="s">
        <v>6</v>
      </c>
    </row>
    <row r="23" spans="1:25" x14ac:dyDescent="0.25">
      <c r="A23" s="2">
        <v>44075</v>
      </c>
      <c r="B23" s="1">
        <v>18160</v>
      </c>
      <c r="C23" s="1">
        <v>1173</v>
      </c>
      <c r="D23" s="1">
        <v>53304</v>
      </c>
      <c r="E23" s="25"/>
      <c r="F23" s="2">
        <v>44075</v>
      </c>
      <c r="G23">
        <v>19487</v>
      </c>
      <c r="H23">
        <v>828</v>
      </c>
      <c r="T23" s="1"/>
    </row>
    <row r="24" spans="1:25" x14ac:dyDescent="0.25">
      <c r="A24" s="2">
        <v>44074</v>
      </c>
      <c r="B24" s="1">
        <v>19364</v>
      </c>
      <c r="C24" s="1">
        <v>1009</v>
      </c>
      <c r="D24" s="1">
        <v>52131</v>
      </c>
      <c r="E24" s="25"/>
      <c r="F24" s="2">
        <v>44074</v>
      </c>
      <c r="G24">
        <v>18994</v>
      </c>
      <c r="H24">
        <v>809</v>
      </c>
      <c r="T24" s="1"/>
    </row>
    <row r="25" spans="1:25" x14ac:dyDescent="0.25">
      <c r="A25" s="2">
        <v>44073</v>
      </c>
      <c r="B25" s="1">
        <v>21499</v>
      </c>
      <c r="C25" s="1">
        <v>1468</v>
      </c>
      <c r="D25" s="1">
        <v>51122</v>
      </c>
      <c r="E25" s="25"/>
      <c r="F25" s="2">
        <v>44073</v>
      </c>
      <c r="G25">
        <v>18382</v>
      </c>
      <c r="H25">
        <v>793</v>
      </c>
    </row>
    <row r="26" spans="1:25" x14ac:dyDescent="0.25">
      <c r="A26" s="2">
        <v>44072</v>
      </c>
      <c r="B26" s="1">
        <v>19194</v>
      </c>
      <c r="C26" s="1">
        <v>1514</v>
      </c>
      <c r="D26" s="1">
        <v>49654</v>
      </c>
      <c r="E26" s="25"/>
      <c r="F26" s="2">
        <v>44072</v>
      </c>
      <c r="G26">
        <v>18116</v>
      </c>
      <c r="H26">
        <v>770</v>
      </c>
    </row>
    <row r="27" spans="1:25" x14ac:dyDescent="0.25">
      <c r="A27" s="2">
        <v>44071</v>
      </c>
      <c r="B27" s="1">
        <v>18766</v>
      </c>
      <c r="C27" s="1">
        <v>1733</v>
      </c>
      <c r="D27" s="1">
        <v>48140</v>
      </c>
      <c r="E27" s="25"/>
      <c r="F27" s="2">
        <v>44071</v>
      </c>
      <c r="G27">
        <v>17415</v>
      </c>
      <c r="H27">
        <v>758</v>
      </c>
    </row>
    <row r="28" spans="1:25" x14ac:dyDescent="0.25">
      <c r="A28" s="2">
        <v>44070</v>
      </c>
      <c r="B28" s="1">
        <v>18060</v>
      </c>
      <c r="C28" s="1">
        <v>1186</v>
      </c>
      <c r="D28" s="1">
        <v>46407</v>
      </c>
      <c r="E28" s="25"/>
      <c r="F28" s="2">
        <v>44070</v>
      </c>
      <c r="G28">
        <v>16829</v>
      </c>
      <c r="H28">
        <v>745</v>
      </c>
    </row>
    <row r="29" spans="1:25" x14ac:dyDescent="0.25">
      <c r="A29" s="2">
        <v>44069</v>
      </c>
      <c r="B29" s="1">
        <v>18724</v>
      </c>
      <c r="C29" s="1">
        <v>1533</v>
      </c>
      <c r="D29" s="1">
        <v>45211</v>
      </c>
      <c r="E29" s="25"/>
      <c r="F29" s="2">
        <v>44069</v>
      </c>
      <c r="G29">
        <v>16311</v>
      </c>
      <c r="H29">
        <v>725</v>
      </c>
    </row>
    <row r="30" spans="1:25" x14ac:dyDescent="0.25">
      <c r="A30" s="2">
        <v>44068</v>
      </c>
      <c r="B30" s="1">
        <v>18778</v>
      </c>
      <c r="C30" s="1">
        <v>1545</v>
      </c>
      <c r="D30" s="1">
        <v>43698</v>
      </c>
      <c r="E30" s="25"/>
      <c r="F30" s="2">
        <v>44068</v>
      </c>
      <c r="G30">
        <v>15796</v>
      </c>
      <c r="H30">
        <v>709</v>
      </c>
    </row>
    <row r="31" spans="1:25" x14ac:dyDescent="0.25">
      <c r="A31" s="2">
        <v>44067</v>
      </c>
      <c r="B31">
        <v>18851</v>
      </c>
      <c r="C31">
        <v>1472</v>
      </c>
      <c r="D31">
        <v>42153</v>
      </c>
      <c r="E31" s="22"/>
      <c r="F31" s="2">
        <v>44067</v>
      </c>
      <c r="G31">
        <v>15262</v>
      </c>
      <c r="H31">
        <v>692</v>
      </c>
    </row>
    <row r="32" spans="1:25" x14ac:dyDescent="0.25">
      <c r="A32" s="2">
        <v>44066</v>
      </c>
      <c r="B32" s="1">
        <v>20153</v>
      </c>
      <c r="C32" s="1">
        <v>1638</v>
      </c>
      <c r="D32" s="1">
        <v>40681</v>
      </c>
      <c r="E32" s="25"/>
      <c r="F32" s="2">
        <v>44066</v>
      </c>
      <c r="G32">
        <v>14995</v>
      </c>
      <c r="H32">
        <v>678</v>
      </c>
    </row>
    <row r="33" spans="1:44" x14ac:dyDescent="0.25">
      <c r="A33" s="2">
        <v>44065</v>
      </c>
      <c r="B33" s="1">
        <v>19766</v>
      </c>
      <c r="C33" s="1">
        <v>1368</v>
      </c>
      <c r="D33" s="1">
        <v>39044</v>
      </c>
      <c r="E33" s="25"/>
      <c r="F33" s="2">
        <v>44065</v>
      </c>
      <c r="G33">
        <v>14480</v>
      </c>
      <c r="H33">
        <v>662</v>
      </c>
    </row>
    <row r="34" spans="1:44" x14ac:dyDescent="0.25">
      <c r="A34" s="2">
        <v>44064</v>
      </c>
      <c r="B34" s="1">
        <v>23035</v>
      </c>
      <c r="C34" s="1">
        <v>1829</v>
      </c>
      <c r="D34" s="1">
        <v>37675</v>
      </c>
      <c r="E34" s="25"/>
      <c r="F34" s="2">
        <v>44064</v>
      </c>
      <c r="G34" s="1">
        <v>13913</v>
      </c>
      <c r="H34">
        <v>637</v>
      </c>
    </row>
    <row r="35" spans="1:44" x14ac:dyDescent="0.25">
      <c r="A35" s="2">
        <v>44063</v>
      </c>
      <c r="B35" s="1">
        <v>21256</v>
      </c>
      <c r="C35" s="1">
        <v>1778</v>
      </c>
      <c r="D35" s="1">
        <v>35846</v>
      </c>
      <c r="E35" s="25"/>
      <c r="F35" s="2">
        <v>44063</v>
      </c>
      <c r="G35" s="1">
        <v>13536</v>
      </c>
      <c r="H35">
        <v>620</v>
      </c>
    </row>
    <row r="36" spans="1:44" x14ac:dyDescent="0.25">
      <c r="A36" s="2">
        <v>44062</v>
      </c>
      <c r="B36" s="3">
        <v>21326</v>
      </c>
      <c r="C36" s="6">
        <v>1336</v>
      </c>
      <c r="D36" s="6">
        <v>34058</v>
      </c>
      <c r="E36" s="26"/>
      <c r="F36" s="2">
        <v>44062</v>
      </c>
      <c r="G36">
        <v>13308</v>
      </c>
      <c r="H36">
        <v>600</v>
      </c>
    </row>
    <row r="37" spans="1:44" x14ac:dyDescent="0.25">
      <c r="A37" s="2">
        <v>44061</v>
      </c>
      <c r="B37" s="3">
        <v>22101</v>
      </c>
      <c r="C37" s="6">
        <v>1386</v>
      </c>
      <c r="D37" s="6">
        <v>32732</v>
      </c>
      <c r="E37" s="26"/>
      <c r="F37" s="2">
        <v>44061</v>
      </c>
      <c r="G37">
        <v>12938</v>
      </c>
      <c r="H37">
        <v>572</v>
      </c>
    </row>
    <row r="38" spans="1:44" x14ac:dyDescent="0.25">
      <c r="A38" s="2">
        <v>44060</v>
      </c>
      <c r="B38" s="1">
        <v>19747</v>
      </c>
      <c r="C38" s="1">
        <v>1460</v>
      </c>
      <c r="D38" s="1">
        <v>31346</v>
      </c>
      <c r="E38" s="25"/>
      <c r="F38" s="2">
        <v>44060</v>
      </c>
      <c r="G38">
        <v>12542</v>
      </c>
      <c r="H38">
        <v>544</v>
      </c>
    </row>
    <row r="39" spans="1:44" x14ac:dyDescent="0.25">
      <c r="A39" s="2">
        <v>44059</v>
      </c>
      <c r="B39" s="3">
        <v>19767</v>
      </c>
      <c r="C39" s="6">
        <v>982</v>
      </c>
      <c r="D39" s="3">
        <v>29876</v>
      </c>
      <c r="E39" s="27"/>
      <c r="F39" s="2">
        <v>44059</v>
      </c>
      <c r="G39">
        <v>12359</v>
      </c>
      <c r="H39">
        <v>528</v>
      </c>
    </row>
    <row r="40" spans="1:44" s="12" customFormat="1" ht="18.75" x14ac:dyDescent="0.3">
      <c r="A40" s="2">
        <v>44058</v>
      </c>
      <c r="B40" s="3">
        <v>22252</v>
      </c>
      <c r="C40" s="6">
        <v>1652</v>
      </c>
      <c r="D40" s="3">
        <v>28904</v>
      </c>
      <c r="E40" s="27"/>
      <c r="F40" s="2">
        <v>44058</v>
      </c>
      <c r="G40">
        <v>12037</v>
      </c>
      <c r="H40">
        <v>509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12" customFormat="1" ht="18.75" x14ac:dyDescent="0.3">
      <c r="A41" s="2">
        <v>44057</v>
      </c>
      <c r="B41">
        <v>17323</v>
      </c>
      <c r="C41" s="6">
        <v>1048</v>
      </c>
      <c r="D41" s="3">
        <v>27252</v>
      </c>
      <c r="E41" s="27"/>
      <c r="F41" s="2">
        <v>44057</v>
      </c>
      <c r="G41">
        <v>11660</v>
      </c>
      <c r="H41">
        <v>492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12" customFormat="1" ht="18.75" x14ac:dyDescent="0.3">
      <c r="A42" s="2">
        <v>44056</v>
      </c>
      <c r="B42" s="3">
        <v>14688</v>
      </c>
      <c r="C42" s="6">
        <v>1086</v>
      </c>
      <c r="D42" s="3">
        <v>26204</v>
      </c>
      <c r="E42" s="27"/>
      <c r="F42" s="2">
        <v>44056</v>
      </c>
      <c r="G42">
        <v>11428</v>
      </c>
      <c r="H42">
        <v>479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s="12" customFormat="1" ht="18.75" x14ac:dyDescent="0.3">
      <c r="A43" s="2">
        <v>44055</v>
      </c>
      <c r="B43" s="1">
        <v>14540</v>
      </c>
      <c r="C43" s="6">
        <v>933</v>
      </c>
      <c r="D43" s="3">
        <v>25118</v>
      </c>
      <c r="E43" s="27"/>
      <c r="F43" s="2">
        <v>44055</v>
      </c>
      <c r="G43">
        <v>11034</v>
      </c>
      <c r="H43">
        <v>463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x14ac:dyDescent="0.25">
      <c r="A44" s="2">
        <v>44054</v>
      </c>
      <c r="B44" s="3">
        <v>11881</v>
      </c>
      <c r="C44" s="3">
        <v>584</v>
      </c>
      <c r="D44" s="3">
        <v>24185</v>
      </c>
      <c r="E44" s="27"/>
      <c r="F44" s="2">
        <v>44054</v>
      </c>
      <c r="G44">
        <v>10696</v>
      </c>
      <c r="H44">
        <v>440</v>
      </c>
    </row>
    <row r="45" spans="1:44" x14ac:dyDescent="0.25">
      <c r="A45" s="2">
        <v>44053</v>
      </c>
      <c r="B45" s="1">
        <v>11039</v>
      </c>
      <c r="C45" s="3">
        <v>773</v>
      </c>
      <c r="D45" s="1">
        <v>23601</v>
      </c>
      <c r="E45" s="25"/>
      <c r="F45" s="2">
        <v>44053</v>
      </c>
      <c r="G45">
        <v>10411</v>
      </c>
      <c r="H45">
        <v>420</v>
      </c>
    </row>
    <row r="46" spans="1:44" x14ac:dyDescent="0.25">
      <c r="A46" s="2">
        <v>44052</v>
      </c>
      <c r="B46" s="3">
        <v>9035</v>
      </c>
      <c r="C46" s="3">
        <v>565</v>
      </c>
      <c r="D46" s="3">
        <v>22828</v>
      </c>
      <c r="E46" s="27"/>
      <c r="F46" s="2">
        <v>44052</v>
      </c>
      <c r="G46">
        <v>10296</v>
      </c>
      <c r="H46">
        <v>407</v>
      </c>
      <c r="J46" s="17" t="s">
        <v>20</v>
      </c>
      <c r="M46" s="8"/>
    </row>
    <row r="47" spans="1:44" ht="15.75" x14ac:dyDescent="0.25">
      <c r="A47" s="2">
        <v>44051</v>
      </c>
      <c r="B47" s="1">
        <v>10919</v>
      </c>
      <c r="C47">
        <v>801</v>
      </c>
      <c r="D47" s="1">
        <v>22563</v>
      </c>
      <c r="E47" s="25"/>
      <c r="F47" s="2">
        <v>44051</v>
      </c>
      <c r="G47">
        <v>9707</v>
      </c>
      <c r="H47">
        <v>390</v>
      </c>
      <c r="I47" s="22" t="s">
        <v>7</v>
      </c>
      <c r="J47" t="s">
        <v>23</v>
      </c>
      <c r="K47" t="s">
        <v>21</v>
      </c>
      <c r="L47" t="s">
        <v>7</v>
      </c>
      <c r="M47" s="9">
        <v>44011</v>
      </c>
      <c r="N47" s="2">
        <v>44039</v>
      </c>
      <c r="O47" s="2">
        <v>44040</v>
      </c>
      <c r="P47" s="2">
        <v>44046</v>
      </c>
      <c r="Q47" s="2">
        <v>44048</v>
      </c>
      <c r="R47" s="2">
        <v>44050</v>
      </c>
      <c r="S47" s="2">
        <v>44052</v>
      </c>
      <c r="T47" s="2">
        <v>44054</v>
      </c>
      <c r="U47" s="2">
        <v>44055</v>
      </c>
      <c r="V47" s="2">
        <v>44059</v>
      </c>
      <c r="W47" s="2">
        <v>44060</v>
      </c>
      <c r="X47" s="2">
        <v>44062</v>
      </c>
      <c r="Y47" s="2">
        <v>44066</v>
      </c>
      <c r="Z47" s="2">
        <v>44092</v>
      </c>
      <c r="AA47" s="2">
        <v>44093</v>
      </c>
      <c r="AB47" s="2"/>
      <c r="AC47" s="2"/>
      <c r="AF47" s="2"/>
      <c r="AH47" s="2"/>
    </row>
    <row r="48" spans="1:44" ht="15.75" x14ac:dyDescent="0.25">
      <c r="A48" s="2">
        <v>44050</v>
      </c>
      <c r="B48" s="3">
        <v>9203</v>
      </c>
      <c r="C48" s="3">
        <v>552</v>
      </c>
      <c r="D48" s="3">
        <v>21462</v>
      </c>
      <c r="E48" s="27"/>
      <c r="F48" s="2">
        <v>44050</v>
      </c>
      <c r="G48">
        <v>9415</v>
      </c>
      <c r="H48">
        <v>380</v>
      </c>
      <c r="I48" s="22" t="s">
        <v>19</v>
      </c>
      <c r="J48" s="3">
        <v>4521090</v>
      </c>
      <c r="K48" s="7">
        <f>(Z48/J48)*1000000</f>
        <v>8170.3748432347074</v>
      </c>
      <c r="L48" t="s">
        <v>19</v>
      </c>
      <c r="M48" s="10">
        <v>4260</v>
      </c>
      <c r="N48" s="3">
        <v>10583</v>
      </c>
      <c r="O48" s="3">
        <v>11076</v>
      </c>
      <c r="P48" s="3">
        <v>13826</v>
      </c>
      <c r="Q48" s="3">
        <v>14005</v>
      </c>
      <c r="R48" s="3">
        <v>14607</v>
      </c>
      <c r="S48" s="3">
        <v>15352</v>
      </c>
      <c r="T48" s="3">
        <v>16086</v>
      </c>
      <c r="U48" s="3">
        <v>16698</v>
      </c>
      <c r="V48" s="3">
        <v>19207</v>
      </c>
      <c r="W48">
        <v>19881</v>
      </c>
      <c r="X48">
        <v>21266</v>
      </c>
      <c r="Y48">
        <v>24659</v>
      </c>
      <c r="Z48">
        <v>36939</v>
      </c>
      <c r="AA48">
        <v>37278</v>
      </c>
      <c r="AD48" t="s">
        <v>17</v>
      </c>
      <c r="AE48" s="11">
        <f t="shared" ref="AE48:AE59" si="0">Z48/X48</f>
        <v>1.7369980250164583</v>
      </c>
    </row>
    <row r="49" spans="1:31" ht="15.75" x14ac:dyDescent="0.25">
      <c r="A49" s="2">
        <v>44049</v>
      </c>
      <c r="B49" s="3">
        <v>9068</v>
      </c>
      <c r="C49" s="3">
        <v>564</v>
      </c>
      <c r="D49" s="3">
        <v>20910</v>
      </c>
      <c r="E49" s="27"/>
      <c r="F49" s="2">
        <v>44049</v>
      </c>
      <c r="G49">
        <v>9027</v>
      </c>
      <c r="H49">
        <v>365</v>
      </c>
      <c r="I49" s="22" t="s">
        <v>10</v>
      </c>
      <c r="J49" s="3">
        <v>2260546</v>
      </c>
      <c r="K49" s="7">
        <f t="shared" ref="K49:K59" si="1">(Z49/J49)*1000000</f>
        <v>622.85837138461238</v>
      </c>
      <c r="L49" t="s">
        <v>10</v>
      </c>
      <c r="M49" s="5">
        <v>220</v>
      </c>
      <c r="N49">
        <v>256</v>
      </c>
      <c r="O49">
        <v>260</v>
      </c>
      <c r="P49">
        <v>292</v>
      </c>
      <c r="Q49">
        <v>293</v>
      </c>
      <c r="R49">
        <v>299</v>
      </c>
      <c r="S49">
        <v>313</v>
      </c>
      <c r="T49">
        <v>391</v>
      </c>
      <c r="U49">
        <v>391</v>
      </c>
      <c r="V49">
        <v>415</v>
      </c>
      <c r="W49">
        <v>415</v>
      </c>
      <c r="X49">
        <v>650</v>
      </c>
      <c r="Y49">
        <v>803</v>
      </c>
      <c r="Z49">
        <v>1408</v>
      </c>
      <c r="AA49">
        <v>1447</v>
      </c>
      <c r="AD49" t="s">
        <v>16</v>
      </c>
      <c r="AE49" s="11">
        <f t="shared" si="0"/>
        <v>2.1661538461538461</v>
      </c>
    </row>
    <row r="50" spans="1:31" ht="15.75" x14ac:dyDescent="0.25">
      <c r="A50" s="2">
        <v>44048</v>
      </c>
      <c r="B50" s="3">
        <v>7319</v>
      </c>
      <c r="C50" s="3">
        <v>459</v>
      </c>
      <c r="D50" s="3">
        <v>20346</v>
      </c>
      <c r="E50" s="27"/>
      <c r="F50" s="2">
        <v>44048</v>
      </c>
      <c r="G50">
        <v>8598</v>
      </c>
      <c r="H50">
        <v>356</v>
      </c>
      <c r="I50" s="22" t="s">
        <v>15</v>
      </c>
      <c r="J50" s="3">
        <v>29274058</v>
      </c>
      <c r="K50" s="7">
        <f t="shared" si="1"/>
        <v>115.73386921621868</v>
      </c>
      <c r="L50" t="s">
        <v>15</v>
      </c>
      <c r="M50" s="5">
        <v>290</v>
      </c>
      <c r="N50">
        <v>484</v>
      </c>
      <c r="O50">
        <v>499</v>
      </c>
      <c r="P50">
        <v>607</v>
      </c>
      <c r="Q50">
        <v>627</v>
      </c>
      <c r="R50">
        <v>641</v>
      </c>
      <c r="S50">
        <v>691</v>
      </c>
      <c r="T50">
        <v>780</v>
      </c>
      <c r="U50">
        <v>850</v>
      </c>
      <c r="V50">
        <v>1195</v>
      </c>
      <c r="W50">
        <v>1278</v>
      </c>
      <c r="X50">
        <v>1427</v>
      </c>
      <c r="Y50">
        <v>1803</v>
      </c>
      <c r="Z50">
        <v>3388</v>
      </c>
      <c r="AA50">
        <v>3427</v>
      </c>
      <c r="AD50" t="s">
        <v>12</v>
      </c>
      <c r="AE50" s="11">
        <f t="shared" si="0"/>
        <v>2.3742116327960758</v>
      </c>
    </row>
    <row r="51" spans="1:31" ht="15.75" x14ac:dyDescent="0.25">
      <c r="A51" s="2">
        <v>44047</v>
      </c>
      <c r="B51" s="3">
        <v>8201</v>
      </c>
      <c r="C51" s="3">
        <v>588</v>
      </c>
      <c r="D51" s="3">
        <v>19887</v>
      </c>
      <c r="E51" s="27"/>
      <c r="F51" s="2">
        <v>44047</v>
      </c>
      <c r="G51">
        <v>8240</v>
      </c>
      <c r="H51">
        <v>343</v>
      </c>
      <c r="I51" s="22" t="s">
        <v>8</v>
      </c>
      <c r="J51" s="3">
        <v>1017245</v>
      </c>
      <c r="K51" s="7">
        <f t="shared" si="1"/>
        <v>1118.7078825651638</v>
      </c>
      <c r="L51" t="s">
        <v>8</v>
      </c>
      <c r="M51" s="5">
        <v>11</v>
      </c>
      <c r="N51">
        <v>149</v>
      </c>
      <c r="O51">
        <v>149</v>
      </c>
      <c r="P51">
        <v>219</v>
      </c>
      <c r="Q51">
        <v>221</v>
      </c>
      <c r="R51">
        <v>245</v>
      </c>
      <c r="S51">
        <v>299</v>
      </c>
      <c r="T51">
        <v>333</v>
      </c>
      <c r="U51">
        <v>336</v>
      </c>
      <c r="V51">
        <v>388</v>
      </c>
      <c r="W51">
        <v>395</v>
      </c>
      <c r="X51">
        <v>408</v>
      </c>
      <c r="Y51">
        <v>462</v>
      </c>
      <c r="Z51">
        <v>1138</v>
      </c>
      <c r="AA51">
        <v>1138</v>
      </c>
      <c r="AD51" t="s">
        <v>11</v>
      </c>
      <c r="AE51" s="11">
        <f t="shared" si="0"/>
        <v>2.7892156862745097</v>
      </c>
    </row>
    <row r="52" spans="1:31" ht="15.75" x14ac:dyDescent="0.25">
      <c r="A52" s="2">
        <v>44046</v>
      </c>
      <c r="B52" s="3">
        <v>6907</v>
      </c>
      <c r="C52" s="3">
        <v>583</v>
      </c>
      <c r="D52" s="3">
        <v>19299</v>
      </c>
      <c r="E52" s="27"/>
      <c r="F52" s="2">
        <v>44046</v>
      </c>
      <c r="G52">
        <v>7931</v>
      </c>
      <c r="H52">
        <v>336</v>
      </c>
      <c r="I52" s="22" t="s">
        <v>13</v>
      </c>
      <c r="J52" s="3">
        <v>565137</v>
      </c>
      <c r="K52" s="7">
        <f t="shared" si="1"/>
        <v>2204.7751253235938</v>
      </c>
      <c r="L52" t="s">
        <v>13</v>
      </c>
      <c r="M52" s="5">
        <v>69</v>
      </c>
      <c r="N52">
        <v>459</v>
      </c>
      <c r="O52">
        <v>484</v>
      </c>
      <c r="P52">
        <v>484</v>
      </c>
      <c r="Q52">
        <v>484</v>
      </c>
      <c r="R52">
        <v>528</v>
      </c>
      <c r="S52">
        <v>548</v>
      </c>
      <c r="T52">
        <v>588</v>
      </c>
      <c r="U52">
        <v>624</v>
      </c>
      <c r="V52">
        <v>680</v>
      </c>
      <c r="W52">
        <v>711</v>
      </c>
      <c r="X52">
        <v>737</v>
      </c>
      <c r="Y52">
        <v>797</v>
      </c>
      <c r="Z52">
        <v>1246</v>
      </c>
      <c r="AA52">
        <v>1260</v>
      </c>
      <c r="AD52" t="s">
        <v>18</v>
      </c>
      <c r="AE52" s="11">
        <f t="shared" si="0"/>
        <v>1.6906377204884668</v>
      </c>
    </row>
    <row r="53" spans="1:31" ht="15.75" x14ac:dyDescent="0.25">
      <c r="A53" s="2">
        <v>44045</v>
      </c>
      <c r="B53" s="3">
        <v>7607</v>
      </c>
      <c r="C53" s="3">
        <v>707</v>
      </c>
      <c r="D53" s="3">
        <v>18716</v>
      </c>
      <c r="E53" s="27"/>
      <c r="F53" s="2">
        <v>44045</v>
      </c>
      <c r="G53">
        <v>7601</v>
      </c>
      <c r="H53">
        <v>310</v>
      </c>
      <c r="I53" s="22" t="s">
        <v>14</v>
      </c>
      <c r="J53" s="3">
        <v>452109</v>
      </c>
      <c r="K53" s="7">
        <f t="shared" si="1"/>
        <v>2110.1106149180841</v>
      </c>
      <c r="L53" t="s">
        <v>14</v>
      </c>
      <c r="M53" s="5">
        <v>33</v>
      </c>
      <c r="N53">
        <v>531</v>
      </c>
      <c r="O53">
        <v>536</v>
      </c>
      <c r="P53">
        <v>536</v>
      </c>
      <c r="Q53">
        <v>536</v>
      </c>
      <c r="R53">
        <v>614</v>
      </c>
      <c r="S53">
        <v>637</v>
      </c>
      <c r="T53">
        <v>637</v>
      </c>
      <c r="U53">
        <v>637</v>
      </c>
      <c r="V53">
        <v>739</v>
      </c>
      <c r="W53">
        <v>739</v>
      </c>
      <c r="X53">
        <v>739</v>
      </c>
      <c r="Y53">
        <v>712</v>
      </c>
      <c r="Z53">
        <v>954</v>
      </c>
      <c r="AA53">
        <v>954</v>
      </c>
      <c r="AD53" t="s">
        <v>9</v>
      </c>
      <c r="AE53" s="11">
        <f t="shared" si="0"/>
        <v>1.2909336941813261</v>
      </c>
    </row>
    <row r="54" spans="1:31" ht="16.5" thickBot="1" x14ac:dyDescent="0.3">
      <c r="A54" s="2">
        <v>44044</v>
      </c>
      <c r="B54" s="3">
        <v>7358</v>
      </c>
      <c r="C54" s="3">
        <v>469</v>
      </c>
      <c r="D54" s="3">
        <v>18009</v>
      </c>
      <c r="E54" s="27"/>
      <c r="F54" s="2">
        <v>44044</v>
      </c>
      <c r="G54">
        <v>7195</v>
      </c>
      <c r="H54">
        <v>282</v>
      </c>
      <c r="I54" s="22" t="s">
        <v>9</v>
      </c>
      <c r="J54" s="3">
        <v>226055</v>
      </c>
      <c r="K54" s="7">
        <f t="shared" si="1"/>
        <v>6657.6718055340516</v>
      </c>
      <c r="L54" t="s">
        <v>9</v>
      </c>
      <c r="M54" s="5">
        <v>49</v>
      </c>
      <c r="N54">
        <v>94</v>
      </c>
      <c r="O54">
        <v>94</v>
      </c>
      <c r="P54">
        <v>181</v>
      </c>
      <c r="Q54">
        <v>181</v>
      </c>
      <c r="R54">
        <v>256</v>
      </c>
      <c r="S54">
        <v>309</v>
      </c>
      <c r="T54">
        <v>342</v>
      </c>
      <c r="U54">
        <v>357</v>
      </c>
      <c r="V54">
        <v>472</v>
      </c>
      <c r="W54">
        <v>555</v>
      </c>
      <c r="X54">
        <v>574</v>
      </c>
      <c r="Y54">
        <v>839</v>
      </c>
      <c r="Z54">
        <v>1505</v>
      </c>
      <c r="AA54">
        <v>1514</v>
      </c>
      <c r="AD54" t="s">
        <v>14</v>
      </c>
      <c r="AE54" s="11">
        <f t="shared" si="0"/>
        <v>2.6219512195121952</v>
      </c>
    </row>
    <row r="55" spans="1:31" ht="21.75" thickBot="1" x14ac:dyDescent="0.4">
      <c r="A55" s="14">
        <v>44011</v>
      </c>
      <c r="B55" s="13">
        <v>3693</v>
      </c>
      <c r="C55" s="10">
        <v>157</v>
      </c>
      <c r="D55" s="10">
        <v>5864</v>
      </c>
      <c r="E55" s="22"/>
      <c r="F55" s="4">
        <v>44011</v>
      </c>
      <c r="G55" s="5">
        <v>2430</v>
      </c>
      <c r="H55" s="5">
        <v>103</v>
      </c>
      <c r="I55" s="22" t="s">
        <v>18</v>
      </c>
      <c r="J55" s="3">
        <v>39446510</v>
      </c>
      <c r="K55" s="7">
        <f t="shared" si="1"/>
        <v>238.67764220459554</v>
      </c>
      <c r="L55" t="s">
        <v>18</v>
      </c>
      <c r="M55" s="5">
        <v>307</v>
      </c>
      <c r="N55">
        <v>923</v>
      </c>
      <c r="O55">
        <v>985</v>
      </c>
      <c r="P55">
        <v>1506</v>
      </c>
      <c r="Q55">
        <v>1561</v>
      </c>
      <c r="R55">
        <v>1837</v>
      </c>
      <c r="S55">
        <v>2026</v>
      </c>
      <c r="T55">
        <v>2180</v>
      </c>
      <c r="U55">
        <v>2288</v>
      </c>
      <c r="V55">
        <v>2953</v>
      </c>
      <c r="W55">
        <v>3177</v>
      </c>
      <c r="X55">
        <v>3557</v>
      </c>
      <c r="Y55">
        <v>4640</v>
      </c>
      <c r="Z55">
        <v>9415</v>
      </c>
      <c r="AA55">
        <v>9602</v>
      </c>
      <c r="AD55" t="s">
        <v>13</v>
      </c>
      <c r="AE55" s="11">
        <f t="shared" si="0"/>
        <v>2.646893449536126</v>
      </c>
    </row>
    <row r="56" spans="1:31" ht="15.75" x14ac:dyDescent="0.25">
      <c r="I56" s="22" t="s">
        <v>11</v>
      </c>
      <c r="J56" s="3">
        <v>4300789</v>
      </c>
      <c r="K56" s="7">
        <f t="shared" si="1"/>
        <v>441.08185730571762</v>
      </c>
      <c r="L56" t="s">
        <v>11</v>
      </c>
      <c r="M56" s="5"/>
      <c r="N56">
        <v>182</v>
      </c>
      <c r="O56">
        <v>188</v>
      </c>
      <c r="P56">
        <v>238</v>
      </c>
      <c r="Q56">
        <v>238</v>
      </c>
      <c r="R56">
        <v>267</v>
      </c>
      <c r="S56">
        <v>366</v>
      </c>
      <c r="T56">
        <v>406</v>
      </c>
      <c r="U56">
        <v>430</v>
      </c>
      <c r="V56">
        <v>658</v>
      </c>
      <c r="W56">
        <v>721</v>
      </c>
      <c r="X56">
        <v>774</v>
      </c>
      <c r="Y56">
        <v>1068</v>
      </c>
      <c r="Z56">
        <v>1897</v>
      </c>
      <c r="AA56">
        <v>1897</v>
      </c>
      <c r="AD56" t="s">
        <v>8</v>
      </c>
      <c r="AE56" s="11">
        <f t="shared" si="0"/>
        <v>2.4509043927648579</v>
      </c>
    </row>
    <row r="57" spans="1:31" ht="15.75" x14ac:dyDescent="0.25">
      <c r="I57" s="22" t="s">
        <v>12</v>
      </c>
      <c r="J57" s="3">
        <v>17739526</v>
      </c>
      <c r="K57" s="7">
        <f t="shared" si="1"/>
        <v>124.63692660108281</v>
      </c>
      <c r="L57" t="s">
        <v>12</v>
      </c>
      <c r="M57" s="5">
        <v>73</v>
      </c>
      <c r="N57">
        <v>83</v>
      </c>
      <c r="O57">
        <v>90</v>
      </c>
      <c r="P57">
        <v>210</v>
      </c>
      <c r="Q57">
        <v>234</v>
      </c>
      <c r="R57">
        <v>370</v>
      </c>
      <c r="S57">
        <v>393</v>
      </c>
      <c r="T57">
        <v>429</v>
      </c>
      <c r="U57">
        <v>432</v>
      </c>
      <c r="V57">
        <v>488</v>
      </c>
      <c r="W57">
        <v>503</v>
      </c>
      <c r="X57">
        <v>567</v>
      </c>
      <c r="Y57">
        <v>833</v>
      </c>
      <c r="Z57">
        <v>2211</v>
      </c>
      <c r="AA57">
        <v>2242</v>
      </c>
      <c r="AD57" t="s">
        <v>15</v>
      </c>
      <c r="AE57" s="11">
        <f t="shared" si="0"/>
        <v>3.8994708994708995</v>
      </c>
    </row>
    <row r="58" spans="1:31" ht="15.75" x14ac:dyDescent="0.25">
      <c r="I58" s="22" t="s">
        <v>16</v>
      </c>
      <c r="J58" s="3">
        <v>6781635</v>
      </c>
      <c r="K58" s="7">
        <f t="shared" si="1"/>
        <v>202.75346579401577</v>
      </c>
      <c r="L58" t="s">
        <v>16</v>
      </c>
      <c r="M58" s="5">
        <v>301</v>
      </c>
      <c r="N58">
        <v>651</v>
      </c>
      <c r="O58">
        <v>673</v>
      </c>
      <c r="P58">
        <v>711</v>
      </c>
      <c r="Q58">
        <v>730</v>
      </c>
      <c r="R58">
        <v>769</v>
      </c>
      <c r="S58">
        <v>795</v>
      </c>
      <c r="T58">
        <v>814</v>
      </c>
      <c r="U58">
        <v>821</v>
      </c>
      <c r="V58">
        <v>866</v>
      </c>
      <c r="W58">
        <v>901</v>
      </c>
      <c r="X58">
        <v>933</v>
      </c>
      <c r="Y58">
        <v>1007</v>
      </c>
      <c r="Z58">
        <v>1375</v>
      </c>
      <c r="AA58">
        <v>1376</v>
      </c>
      <c r="AD58" t="s">
        <v>10</v>
      </c>
      <c r="AE58" s="11">
        <f t="shared" si="0"/>
        <v>1.4737406216505895</v>
      </c>
    </row>
    <row r="59" spans="1:31" ht="15.75" x14ac:dyDescent="0.25">
      <c r="I59" s="22" t="s">
        <v>17</v>
      </c>
      <c r="J59" s="3">
        <v>6668608</v>
      </c>
      <c r="K59" s="7">
        <f t="shared" si="1"/>
        <v>810.21406566407859</v>
      </c>
      <c r="L59" t="s">
        <v>17</v>
      </c>
      <c r="M59" s="5">
        <v>209</v>
      </c>
      <c r="N59">
        <v>713</v>
      </c>
      <c r="O59">
        <v>727</v>
      </c>
      <c r="P59">
        <v>860</v>
      </c>
      <c r="Q59">
        <v>897</v>
      </c>
      <c r="R59">
        <v>1019</v>
      </c>
      <c r="S59">
        <v>1089</v>
      </c>
      <c r="T59">
        <v>1189</v>
      </c>
      <c r="U59">
        <v>1254</v>
      </c>
      <c r="V59">
        <v>1770</v>
      </c>
      <c r="W59">
        <v>1962</v>
      </c>
      <c r="X59">
        <v>2394</v>
      </c>
      <c r="Y59">
        <v>3048</v>
      </c>
      <c r="Z59">
        <v>5403</v>
      </c>
      <c r="AA59">
        <v>5433</v>
      </c>
      <c r="AD59" t="s">
        <v>19</v>
      </c>
      <c r="AE59" s="11">
        <f t="shared" si="0"/>
        <v>2.2568922305764412</v>
      </c>
    </row>
    <row r="60" spans="1:31" ht="18.75" x14ac:dyDescent="0.3">
      <c r="I60" s="31" t="s">
        <v>24</v>
      </c>
      <c r="J60" s="32">
        <f>SUM(J48:J59)</f>
        <v>113253308</v>
      </c>
    </row>
    <row r="61" spans="1:31" x14ac:dyDescent="0.25">
      <c r="J61" s="3"/>
    </row>
  </sheetData>
  <sortState xmlns:xlrd2="http://schemas.microsoft.com/office/spreadsheetml/2017/richdata2" ref="AD48:AE59">
    <sortCondition descending="1" ref="AD48"/>
  </sortState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C5AFC-0ED4-48D5-8A79-9163922EE3C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Aynalem Adugna</dc:creator>
  <cp:lastModifiedBy>Aynalem Adugna</cp:lastModifiedBy>
  <dcterms:created xsi:type="dcterms:W3CDTF">2020-08-08T01:17:32Z</dcterms:created>
  <dcterms:modified xsi:type="dcterms:W3CDTF">2020-09-22T03:14:10Z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c0b16d7c-a004-47c5-89be-c05d240008a8</vt:lpwstr>
  </property>
</Properties>
</file>